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<sst xmlns="http://schemas.openxmlformats.org/spreadsheetml/2006/main" count="70" uniqueCount="39">
  <si>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 xml:space="preserve">     MASTERS DELFZIJL FINALE 2019</t>
  </si>
  <si>
    <t>A 1</t>
  </si>
  <si>
    <t>car.</t>
  </si>
  <si>
    <t>gesp.</t>
  </si>
  <si>
    <t>pnt.</t>
  </si>
  <si>
    <t>brt.</t>
  </si>
  <si>
    <t>moyenne</t>
  </si>
  <si>
    <t>h.s.</t>
  </si>
  <si>
    <t>te maken</t>
  </si>
  <si>
    <t>Geert Grevink</t>
  </si>
  <si>
    <t>Kasper Sturre</t>
  </si>
  <si>
    <t>Hilbrand Balk</t>
  </si>
  <si>
    <t>Ad Blaauw</t>
  </si>
  <si>
    <t>Lucas Bronsema</t>
  </si>
  <si>
    <t>Willie Siemens</t>
  </si>
  <si>
    <t>A 2</t>
  </si>
  <si>
    <t>Koos Blaauw</t>
  </si>
  <si>
    <t>Johnny Geertsma</t>
  </si>
  <si>
    <t>Tom Been</t>
  </si>
  <si>
    <t>Max Veenhuis</t>
  </si>
  <si>
    <t>Harm Wending</t>
  </si>
  <si>
    <t>Erik Kroeze</t>
  </si>
  <si>
    <t>B 1</t>
  </si>
  <si>
    <t>Willem Reilink</t>
  </si>
  <si>
    <t>Reint Boltendal</t>
  </si>
  <si>
    <t>Jack Hamming</t>
  </si>
  <si>
    <t>Jans Kinds</t>
  </si>
  <si>
    <t>Derk Nieuwenhuis</t>
  </si>
  <si>
    <t>Hendrik Sloot</t>
  </si>
  <si>
    <t>B 2</t>
  </si>
  <si>
    <t>Jan Poot</t>
  </si>
  <si>
    <t>Johan Ackermann</t>
  </si>
  <si>
    <t>Johan Edens</t>
  </si>
  <si>
    <t>Barry Verstegen</t>
  </si>
  <si>
    <t>Siep Ziesling</t>
  </si>
  <si>
    <t>Ron Eissen</t>
  </si>
  <si>
    <t>gem.</t>
  </si>
  <si>
    <t>perc. gem.</t>
  </si>
  <si>
    <t>perc.car.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</si>
</sst>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6">
    <font>
      <sz val="10"/>
      <name val="Arial"/>
      <family val="2"/>
    </font>
    <font>
      <sz val="3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8" width="8.00390625" style="0" customWidth="1"/>
    <col min="9" max="9" width="15.28125" style="0" customWidth="1"/>
    <col min="10" max="10" width="8.00390625" style="0" customWidth="1"/>
    <col min="11" max="11" width="11.00390625" style="0" customWidth="1"/>
    <col min="12" max="13" width="12.421875" style="0" customWidth="1"/>
    <col min="14" max="16384" width="11.57421875" style="0" customWidth="1"/>
  </cols>
  <sheetData>
    <row r="1" spans="2:13" ht="35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1"/>
      <c r="B2" s="2" t="s">
        <v>1</v>
      </c>
      <c r="C2" s="2" t="s">
        <v>2</v>
      </c>
      <c r="D2" s="2" t="s">
        <v>36</v>
      </c>
      <c r="E2" s="2" t="s">
        <v>3</v>
      </c>
      <c r="F2" s="2" t="s">
        <v>4</v>
      </c>
      <c r="G2" s="2" t="s">
        <v>2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37</v>
      </c>
      <c r="M2" s="2" t="s">
        <v>38</v>
      </c>
    </row>
    <row r="3" spans="1:13" ht="15" customHeight="1">
      <c r="A3" s="2">
        <v>1</v>
      </c>
      <c r="B3" s="2" t="s">
        <v>13</v>
      </c>
      <c r="C3" s="3">
        <v>27</v>
      </c>
      <c r="D3" s="8">
        <f aca="true" t="shared" si="0" ref="D3:D8">C3/30</f>
        <v>0.9</v>
      </c>
      <c r="E3" s="2">
        <v>5</v>
      </c>
      <c r="F3" s="3">
        <v>10</v>
      </c>
      <c r="G3" s="2">
        <v>131</v>
      </c>
      <c r="H3" s="2">
        <v>149</v>
      </c>
      <c r="I3" s="4">
        <f aca="true" t="shared" si="1" ref="I3:I8">G3/H3</f>
        <v>0.8791946308724832</v>
      </c>
      <c r="J3" s="2">
        <v>5</v>
      </c>
      <c r="K3" s="3">
        <v>135</v>
      </c>
      <c r="L3" s="7">
        <f aca="true" t="shared" si="2" ref="L3:L8">I3/D3*100</f>
        <v>97.68829231916479</v>
      </c>
      <c r="M3" s="5">
        <f aca="true" t="shared" si="3" ref="M3:M8">G3/K3*100</f>
        <v>97.03703703703704</v>
      </c>
    </row>
    <row r="4" spans="1:13" ht="15" customHeight="1">
      <c r="A4" s="2">
        <v>2</v>
      </c>
      <c r="B4" s="2" t="s">
        <v>14</v>
      </c>
      <c r="C4" s="3">
        <v>24</v>
      </c>
      <c r="D4" s="8">
        <f t="shared" si="0"/>
        <v>0.8</v>
      </c>
      <c r="E4" s="2">
        <v>5</v>
      </c>
      <c r="F4" s="3">
        <v>6</v>
      </c>
      <c r="G4" s="2">
        <v>104</v>
      </c>
      <c r="H4" s="2">
        <v>133</v>
      </c>
      <c r="I4" s="4">
        <f t="shared" si="1"/>
        <v>0.7819548872180451</v>
      </c>
      <c r="J4" s="2">
        <v>8</v>
      </c>
      <c r="K4" s="3">
        <v>120</v>
      </c>
      <c r="L4" s="7">
        <f t="shared" si="2"/>
        <v>97.74436090225564</v>
      </c>
      <c r="M4" s="5">
        <f t="shared" si="3"/>
        <v>86.66666666666667</v>
      </c>
    </row>
    <row r="5" spans="1:13" ht="15" customHeight="1">
      <c r="A5" s="2">
        <v>3</v>
      </c>
      <c r="B5" s="2" t="s">
        <v>11</v>
      </c>
      <c r="C5" s="3">
        <v>15</v>
      </c>
      <c r="D5" s="8">
        <f t="shared" si="0"/>
        <v>0.5</v>
      </c>
      <c r="E5" s="2">
        <v>5</v>
      </c>
      <c r="F5" s="3">
        <v>6</v>
      </c>
      <c r="G5" s="2">
        <v>60</v>
      </c>
      <c r="H5" s="2">
        <v>133</v>
      </c>
      <c r="I5" s="4">
        <f t="shared" si="1"/>
        <v>0.45112781954887216</v>
      </c>
      <c r="J5" s="2">
        <v>4</v>
      </c>
      <c r="K5" s="3">
        <v>75</v>
      </c>
      <c r="L5" s="7">
        <f t="shared" si="2"/>
        <v>90.22556390977444</v>
      </c>
      <c r="M5" s="5">
        <f t="shared" si="3"/>
        <v>80</v>
      </c>
    </row>
    <row r="6" spans="1:13" ht="15" customHeight="1">
      <c r="A6" s="2">
        <v>4</v>
      </c>
      <c r="B6" s="2" t="s">
        <v>9</v>
      </c>
      <c r="C6" s="3">
        <v>23</v>
      </c>
      <c r="D6" s="8">
        <f t="shared" si="0"/>
        <v>0.7666666666666667</v>
      </c>
      <c r="E6" s="2">
        <v>5</v>
      </c>
      <c r="F6" s="3">
        <v>4</v>
      </c>
      <c r="G6" s="2">
        <v>89</v>
      </c>
      <c r="H6" s="2">
        <v>132</v>
      </c>
      <c r="I6" s="4">
        <f t="shared" si="1"/>
        <v>0.6742424242424242</v>
      </c>
      <c r="J6" s="2">
        <v>6</v>
      </c>
      <c r="K6" s="3">
        <v>115</v>
      </c>
      <c r="L6" s="7">
        <f t="shared" si="2"/>
        <v>87.94466403162055</v>
      </c>
      <c r="M6" s="5">
        <f t="shared" si="3"/>
        <v>77.39130434782608</v>
      </c>
    </row>
    <row r="7" spans="1:13" ht="15" customHeight="1">
      <c r="A7" s="2">
        <v>5</v>
      </c>
      <c r="B7" s="2" t="s">
        <v>12</v>
      </c>
      <c r="C7" s="3">
        <v>14</v>
      </c>
      <c r="D7" s="8">
        <f t="shared" si="0"/>
        <v>0.4666666666666667</v>
      </c>
      <c r="E7" s="2">
        <v>5</v>
      </c>
      <c r="F7" s="3">
        <v>4</v>
      </c>
      <c r="G7" s="2">
        <v>52</v>
      </c>
      <c r="H7" s="2">
        <v>127</v>
      </c>
      <c r="I7" s="4">
        <f t="shared" si="1"/>
        <v>0.4094488188976378</v>
      </c>
      <c r="J7" s="2">
        <v>3</v>
      </c>
      <c r="K7" s="3">
        <v>70</v>
      </c>
      <c r="L7" s="7">
        <f t="shared" si="2"/>
        <v>87.73903262092239</v>
      </c>
      <c r="M7" s="5">
        <f t="shared" si="3"/>
        <v>74.28571428571429</v>
      </c>
    </row>
    <row r="8" spans="1:13" ht="15" customHeight="1">
      <c r="A8" s="2">
        <v>6</v>
      </c>
      <c r="B8" s="2" t="s">
        <v>10</v>
      </c>
      <c r="C8" s="3">
        <v>20</v>
      </c>
      <c r="D8" s="8">
        <f t="shared" si="0"/>
        <v>0.6666666666666666</v>
      </c>
      <c r="E8" s="2">
        <v>5</v>
      </c>
      <c r="F8" s="3">
        <v>0</v>
      </c>
      <c r="G8" s="2">
        <v>74</v>
      </c>
      <c r="H8" s="2">
        <v>133</v>
      </c>
      <c r="I8" s="4">
        <f t="shared" si="1"/>
        <v>0.556390977443609</v>
      </c>
      <c r="J8" s="2">
        <v>4</v>
      </c>
      <c r="K8" s="3">
        <v>100</v>
      </c>
      <c r="L8" s="7">
        <f t="shared" si="2"/>
        <v>83.45864661654136</v>
      </c>
      <c r="M8" s="5">
        <f t="shared" si="3"/>
        <v>74</v>
      </c>
    </row>
    <row r="9" spans="1:13" ht="7.5" customHeigh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>
      <c r="A10" s="1"/>
      <c r="B10" s="2" t="s">
        <v>15</v>
      </c>
      <c r="C10" s="2" t="s">
        <v>2</v>
      </c>
      <c r="D10" s="2"/>
      <c r="E10" s="2" t="s">
        <v>3</v>
      </c>
      <c r="F10" s="2" t="s">
        <v>4</v>
      </c>
      <c r="G10" s="2" t="s">
        <v>2</v>
      </c>
      <c r="H10" s="2" t="s">
        <v>5</v>
      </c>
      <c r="I10" s="2" t="s">
        <v>6</v>
      </c>
      <c r="J10" s="2" t="s">
        <v>7</v>
      </c>
      <c r="K10" s="2" t="s">
        <v>8</v>
      </c>
      <c r="L10" s="2" t="s">
        <v>37</v>
      </c>
      <c r="M10" s="2" t="s">
        <v>38</v>
      </c>
    </row>
    <row r="11" spans="1:13" ht="15" customHeight="1">
      <c r="A11" s="2">
        <v>1</v>
      </c>
      <c r="B11" s="2" t="s">
        <v>21</v>
      </c>
      <c r="C11" s="3">
        <v>16</v>
      </c>
      <c r="D11" s="8">
        <f aca="true" t="shared" si="4" ref="D11:D16">C11/30</f>
        <v>0.5333333333333333</v>
      </c>
      <c r="E11" s="2">
        <v>5</v>
      </c>
      <c r="F11" s="3">
        <v>8</v>
      </c>
      <c r="G11" s="2">
        <v>76</v>
      </c>
      <c r="H11" s="2">
        <v>114</v>
      </c>
      <c r="I11" s="4">
        <f aca="true" t="shared" si="5" ref="I11:I16">G11/H11</f>
        <v>0.6666666666666666</v>
      </c>
      <c r="J11" s="2">
        <v>4</v>
      </c>
      <c r="K11" s="3">
        <v>80</v>
      </c>
      <c r="L11" s="7">
        <f aca="true" t="shared" si="6" ref="L11:L16">I11/D11*100</f>
        <v>125</v>
      </c>
      <c r="M11" s="5">
        <f aca="true" t="shared" si="7" ref="M11:M16">G11/K11*100</f>
        <v>95</v>
      </c>
    </row>
    <row r="12" spans="1:13" ht="15" customHeight="1">
      <c r="A12" s="2">
        <v>2</v>
      </c>
      <c r="B12" s="2" t="s">
        <v>20</v>
      </c>
      <c r="C12" s="3">
        <v>15</v>
      </c>
      <c r="D12" s="8">
        <f t="shared" si="4"/>
        <v>0.5</v>
      </c>
      <c r="E12" s="2">
        <v>5</v>
      </c>
      <c r="F12" s="3">
        <v>8</v>
      </c>
      <c r="G12" s="2">
        <v>61</v>
      </c>
      <c r="H12" s="2">
        <v>143</v>
      </c>
      <c r="I12" s="4">
        <f t="shared" si="5"/>
        <v>0.42657342657342656</v>
      </c>
      <c r="J12" s="2">
        <v>3</v>
      </c>
      <c r="K12" s="3">
        <v>75</v>
      </c>
      <c r="L12" s="7">
        <f t="shared" si="6"/>
        <v>85.3146853146853</v>
      </c>
      <c r="M12" s="5">
        <f t="shared" si="7"/>
        <v>81.33333333333333</v>
      </c>
    </row>
    <row r="13" spans="1:13" ht="15" customHeight="1">
      <c r="A13" s="2">
        <v>3</v>
      </c>
      <c r="B13" s="2" t="s">
        <v>17</v>
      </c>
      <c r="C13" s="3">
        <v>19</v>
      </c>
      <c r="D13" s="8">
        <f t="shared" si="4"/>
        <v>0.6333333333333333</v>
      </c>
      <c r="E13" s="2">
        <v>5</v>
      </c>
      <c r="F13" s="3">
        <v>5</v>
      </c>
      <c r="G13" s="2">
        <v>82</v>
      </c>
      <c r="H13" s="2">
        <v>110</v>
      </c>
      <c r="I13" s="4">
        <f t="shared" si="5"/>
        <v>0.7454545454545455</v>
      </c>
      <c r="J13" s="2">
        <v>4</v>
      </c>
      <c r="K13" s="3">
        <v>95</v>
      </c>
      <c r="L13" s="7">
        <f t="shared" si="6"/>
        <v>117.70334928229667</v>
      </c>
      <c r="M13" s="5">
        <f t="shared" si="7"/>
        <v>86.31578947368422</v>
      </c>
    </row>
    <row r="14" spans="1:13" ht="15" customHeight="1">
      <c r="A14" s="2">
        <v>4</v>
      </c>
      <c r="B14" s="2" t="s">
        <v>16</v>
      </c>
      <c r="C14" s="3">
        <v>19</v>
      </c>
      <c r="D14" s="8">
        <f t="shared" si="4"/>
        <v>0.6333333333333333</v>
      </c>
      <c r="E14" s="2">
        <v>5</v>
      </c>
      <c r="F14" s="3">
        <v>5</v>
      </c>
      <c r="G14" s="2">
        <v>76</v>
      </c>
      <c r="H14" s="2">
        <v>131</v>
      </c>
      <c r="I14" s="4">
        <f t="shared" si="5"/>
        <v>0.5801526717557252</v>
      </c>
      <c r="J14" s="2">
        <v>5</v>
      </c>
      <c r="K14" s="3">
        <v>95</v>
      </c>
      <c r="L14" s="7">
        <f t="shared" si="6"/>
        <v>91.6030534351145</v>
      </c>
      <c r="M14" s="5">
        <f t="shared" si="7"/>
        <v>80</v>
      </c>
    </row>
    <row r="15" spans="1:13" ht="15" customHeight="1">
      <c r="A15" s="2">
        <v>5</v>
      </c>
      <c r="B15" s="2" t="s">
        <v>18</v>
      </c>
      <c r="C15" s="3">
        <v>14</v>
      </c>
      <c r="D15" s="8">
        <f t="shared" si="4"/>
        <v>0.4666666666666667</v>
      </c>
      <c r="E15" s="2">
        <v>5</v>
      </c>
      <c r="F15" s="3">
        <v>4</v>
      </c>
      <c r="G15" s="2">
        <v>50</v>
      </c>
      <c r="H15" s="2">
        <v>135</v>
      </c>
      <c r="I15" s="4">
        <f t="shared" si="5"/>
        <v>0.37037037037037035</v>
      </c>
      <c r="J15" s="2">
        <v>3</v>
      </c>
      <c r="K15" s="3">
        <v>70</v>
      </c>
      <c r="L15" s="7">
        <f t="shared" si="6"/>
        <v>79.36507936507937</v>
      </c>
      <c r="M15" s="5">
        <f t="shared" si="7"/>
        <v>71.42857142857143</v>
      </c>
    </row>
    <row r="16" spans="1:13" ht="15" customHeight="1">
      <c r="A16" s="2">
        <v>6</v>
      </c>
      <c r="B16" s="2" t="s">
        <v>19</v>
      </c>
      <c r="C16" s="3">
        <v>18</v>
      </c>
      <c r="D16" s="8">
        <f t="shared" si="4"/>
        <v>0.6</v>
      </c>
      <c r="E16" s="2">
        <v>5</v>
      </c>
      <c r="F16" s="3">
        <v>0</v>
      </c>
      <c r="G16" s="2">
        <v>50</v>
      </c>
      <c r="H16" s="2">
        <v>109</v>
      </c>
      <c r="I16" s="4">
        <f t="shared" si="5"/>
        <v>0.45871559633027525</v>
      </c>
      <c r="J16" s="2">
        <v>3</v>
      </c>
      <c r="K16" s="3">
        <v>90</v>
      </c>
      <c r="L16" s="7">
        <f t="shared" si="6"/>
        <v>76.45259938837921</v>
      </c>
      <c r="M16" s="5">
        <f t="shared" si="7"/>
        <v>55.55555555555556</v>
      </c>
    </row>
    <row r="17" spans="1:13" ht="7.5" customHeight="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>
      <c r="A18" s="1"/>
      <c r="B18" s="2" t="s">
        <v>22</v>
      </c>
      <c r="C18" s="2" t="s">
        <v>2</v>
      </c>
      <c r="D18" s="2"/>
      <c r="E18" s="2" t="s">
        <v>3</v>
      </c>
      <c r="F18" s="2" t="s">
        <v>4</v>
      </c>
      <c r="G18" s="2" t="s">
        <v>2</v>
      </c>
      <c r="H18" s="2" t="s">
        <v>5</v>
      </c>
      <c r="I18" s="2" t="s">
        <v>6</v>
      </c>
      <c r="J18" s="2" t="s">
        <v>7</v>
      </c>
      <c r="K18" s="2" t="s">
        <v>8</v>
      </c>
      <c r="L18" s="2" t="s">
        <v>37</v>
      </c>
      <c r="M18" s="2" t="s">
        <v>38</v>
      </c>
    </row>
    <row r="19" spans="1:13" ht="15" customHeight="1">
      <c r="A19" s="2">
        <v>1</v>
      </c>
      <c r="B19" s="2" t="s">
        <v>24</v>
      </c>
      <c r="C19" s="3">
        <v>9</v>
      </c>
      <c r="D19" s="8">
        <f aca="true" t="shared" si="8" ref="D19:D24">C19/30</f>
        <v>0.3</v>
      </c>
      <c r="E19" s="2">
        <v>5</v>
      </c>
      <c r="F19" s="3">
        <v>7</v>
      </c>
      <c r="G19" s="2">
        <v>41</v>
      </c>
      <c r="H19" s="2">
        <v>116</v>
      </c>
      <c r="I19" s="4">
        <f aca="true" t="shared" si="9" ref="I19:I24">G19/H19</f>
        <v>0.35344827586206895</v>
      </c>
      <c r="J19" s="2">
        <v>3</v>
      </c>
      <c r="K19" s="3">
        <v>45</v>
      </c>
      <c r="L19" s="7">
        <f aca="true" t="shared" si="10" ref="L19:L24">I19/D19*100</f>
        <v>117.81609195402298</v>
      </c>
      <c r="M19" s="5">
        <f aca="true" t="shared" si="11" ref="M19:M24">G19/K19*100</f>
        <v>91.11111111111111</v>
      </c>
    </row>
    <row r="20" spans="1:13" ht="15" customHeight="1">
      <c r="A20" s="2">
        <v>2</v>
      </c>
      <c r="B20" s="2" t="s">
        <v>26</v>
      </c>
      <c r="C20" s="3">
        <v>11</v>
      </c>
      <c r="D20" s="8">
        <f t="shared" si="8"/>
        <v>0.36666666666666664</v>
      </c>
      <c r="E20" s="2">
        <v>5</v>
      </c>
      <c r="F20" s="3">
        <v>7</v>
      </c>
      <c r="G20" s="2">
        <v>51</v>
      </c>
      <c r="H20" s="2">
        <v>128</v>
      </c>
      <c r="I20" s="4">
        <f t="shared" si="9"/>
        <v>0.3984375</v>
      </c>
      <c r="J20" s="2">
        <v>3</v>
      </c>
      <c r="K20" s="3">
        <v>55</v>
      </c>
      <c r="L20" s="7">
        <f t="shared" si="10"/>
        <v>108.66477272727273</v>
      </c>
      <c r="M20" s="5">
        <f t="shared" si="11"/>
        <v>92.72727272727272</v>
      </c>
    </row>
    <row r="21" spans="1:13" ht="15" customHeight="1">
      <c r="A21" s="2">
        <v>3</v>
      </c>
      <c r="B21" s="2" t="s">
        <v>28</v>
      </c>
      <c r="C21" s="3">
        <v>12</v>
      </c>
      <c r="D21" s="8">
        <f t="shared" si="8"/>
        <v>0.4</v>
      </c>
      <c r="E21" s="2">
        <v>5</v>
      </c>
      <c r="F21" s="3">
        <v>6</v>
      </c>
      <c r="G21" s="2">
        <v>55</v>
      </c>
      <c r="H21" s="2">
        <v>139</v>
      </c>
      <c r="I21" s="4">
        <f t="shared" si="9"/>
        <v>0.39568345323741005</v>
      </c>
      <c r="J21" s="2">
        <v>3</v>
      </c>
      <c r="K21" s="3">
        <v>60</v>
      </c>
      <c r="L21" s="7">
        <f t="shared" si="10"/>
        <v>98.92086330935251</v>
      </c>
      <c r="M21" s="5">
        <f t="shared" si="11"/>
        <v>91.66666666666666</v>
      </c>
    </row>
    <row r="22" spans="1:13" ht="15" customHeight="1">
      <c r="A22" s="2">
        <v>4</v>
      </c>
      <c r="B22" s="2" t="s">
        <v>25</v>
      </c>
      <c r="C22" s="3">
        <v>12</v>
      </c>
      <c r="D22" s="8">
        <f t="shared" si="8"/>
        <v>0.4</v>
      </c>
      <c r="E22" s="2">
        <v>5</v>
      </c>
      <c r="F22" s="3">
        <v>4</v>
      </c>
      <c r="G22" s="2">
        <v>47</v>
      </c>
      <c r="H22" s="2">
        <v>127</v>
      </c>
      <c r="I22" s="4">
        <f t="shared" si="9"/>
        <v>0.3700787401574803</v>
      </c>
      <c r="J22" s="2">
        <v>5</v>
      </c>
      <c r="K22" s="3">
        <v>60</v>
      </c>
      <c r="L22" s="7">
        <f t="shared" si="10"/>
        <v>92.51968503937007</v>
      </c>
      <c r="M22" s="5">
        <f t="shared" si="11"/>
        <v>78.33333333333333</v>
      </c>
    </row>
    <row r="23" spans="1:13" ht="15" customHeight="1">
      <c r="A23" s="2">
        <v>5</v>
      </c>
      <c r="B23" s="2" t="s">
        <v>23</v>
      </c>
      <c r="C23" s="3">
        <v>14</v>
      </c>
      <c r="D23" s="8">
        <f t="shared" si="8"/>
        <v>0.4666666666666667</v>
      </c>
      <c r="E23" s="2">
        <v>5</v>
      </c>
      <c r="F23" s="3">
        <v>4</v>
      </c>
      <c r="G23" s="2">
        <v>57</v>
      </c>
      <c r="H23" s="2">
        <v>135</v>
      </c>
      <c r="I23" s="4">
        <f t="shared" si="9"/>
        <v>0.4222222222222222</v>
      </c>
      <c r="J23" s="2">
        <v>3</v>
      </c>
      <c r="K23" s="3">
        <v>70</v>
      </c>
      <c r="L23" s="7">
        <f t="shared" si="10"/>
        <v>90.47619047619048</v>
      </c>
      <c r="M23" s="5">
        <f t="shared" si="11"/>
        <v>81.42857142857143</v>
      </c>
    </row>
    <row r="24" spans="1:13" ht="15" customHeight="1">
      <c r="A24" s="2">
        <v>6</v>
      </c>
      <c r="B24" s="2" t="s">
        <v>27</v>
      </c>
      <c r="C24" s="3">
        <v>12</v>
      </c>
      <c r="D24" s="8">
        <f t="shared" si="8"/>
        <v>0.4</v>
      </c>
      <c r="E24" s="2">
        <v>5</v>
      </c>
      <c r="F24" s="3">
        <v>2</v>
      </c>
      <c r="G24" s="2">
        <v>30</v>
      </c>
      <c r="H24" s="2">
        <v>145</v>
      </c>
      <c r="I24" s="4">
        <f t="shared" si="9"/>
        <v>0.20689655172413793</v>
      </c>
      <c r="J24" s="2">
        <v>2</v>
      </c>
      <c r="K24" s="3">
        <v>60</v>
      </c>
      <c r="L24" s="7">
        <f t="shared" si="10"/>
        <v>51.72413793103448</v>
      </c>
      <c r="M24" s="5">
        <f t="shared" si="11"/>
        <v>50</v>
      </c>
    </row>
    <row r="25" spans="1:13" ht="7.5" customHeight="1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>
      <c r="A26" s="1"/>
      <c r="B26" s="2" t="s">
        <v>29</v>
      </c>
      <c r="C26" s="2" t="s">
        <v>2</v>
      </c>
      <c r="D26" s="2"/>
      <c r="E26" s="2" t="s">
        <v>3</v>
      </c>
      <c r="F26" s="2" t="s">
        <v>4</v>
      </c>
      <c r="G26" s="2" t="s">
        <v>2</v>
      </c>
      <c r="H26" s="2" t="s">
        <v>5</v>
      </c>
      <c r="I26" s="2" t="s">
        <v>6</v>
      </c>
      <c r="J26" s="2" t="s">
        <v>7</v>
      </c>
      <c r="K26" s="2" t="s">
        <v>8</v>
      </c>
      <c r="L26" s="2" t="s">
        <v>37</v>
      </c>
      <c r="M26" s="2" t="s">
        <v>38</v>
      </c>
    </row>
    <row r="27" spans="1:13" ht="15" customHeight="1">
      <c r="A27" s="2">
        <v>1</v>
      </c>
      <c r="B27" s="2" t="s">
        <v>33</v>
      </c>
      <c r="C27" s="3">
        <v>10</v>
      </c>
      <c r="D27" s="8">
        <f aca="true" t="shared" si="12" ref="D27:D32">C27/30</f>
        <v>0.3333333333333333</v>
      </c>
      <c r="E27" s="2">
        <v>5</v>
      </c>
      <c r="F27" s="3">
        <v>10</v>
      </c>
      <c r="G27" s="2">
        <v>48</v>
      </c>
      <c r="H27" s="2">
        <v>133</v>
      </c>
      <c r="I27" s="4">
        <f aca="true" t="shared" si="13" ref="I27:I32">G27/H27</f>
        <v>0.3609022556390977</v>
      </c>
      <c r="J27" s="2">
        <v>3</v>
      </c>
      <c r="K27" s="3">
        <v>50</v>
      </c>
      <c r="L27" s="7">
        <f aca="true" t="shared" si="14" ref="L27:L32">I27/D27*100</f>
        <v>108.27067669172932</v>
      </c>
      <c r="M27" s="5">
        <f aca="true" t="shared" si="15" ref="M27:M32">G27/K27*100</f>
        <v>96</v>
      </c>
    </row>
    <row r="28" spans="1:13" ht="15" customHeight="1">
      <c r="A28" s="2">
        <v>2</v>
      </c>
      <c r="B28" s="2" t="s">
        <v>32</v>
      </c>
      <c r="C28" s="3">
        <v>10</v>
      </c>
      <c r="D28" s="8">
        <f t="shared" si="12"/>
        <v>0.3333333333333333</v>
      </c>
      <c r="E28" s="2">
        <v>5</v>
      </c>
      <c r="F28" s="3">
        <v>6</v>
      </c>
      <c r="G28" s="2">
        <v>40</v>
      </c>
      <c r="H28" s="2">
        <v>100</v>
      </c>
      <c r="I28" s="4">
        <f t="shared" si="13"/>
        <v>0.4</v>
      </c>
      <c r="J28" s="2">
        <v>4</v>
      </c>
      <c r="K28" s="3">
        <v>50</v>
      </c>
      <c r="L28" s="7">
        <f t="shared" si="14"/>
        <v>120.00000000000001</v>
      </c>
      <c r="M28" s="5">
        <f t="shared" si="15"/>
        <v>80</v>
      </c>
    </row>
    <row r="29" spans="1:13" ht="15" customHeight="1">
      <c r="A29" s="2">
        <v>3</v>
      </c>
      <c r="B29" s="2" t="s">
        <v>34</v>
      </c>
      <c r="C29" s="3">
        <v>10</v>
      </c>
      <c r="D29" s="8">
        <f t="shared" si="12"/>
        <v>0.3333333333333333</v>
      </c>
      <c r="E29" s="2">
        <v>5</v>
      </c>
      <c r="F29" s="3">
        <v>6</v>
      </c>
      <c r="G29" s="2">
        <v>42</v>
      </c>
      <c r="H29" s="2">
        <v>106</v>
      </c>
      <c r="I29" s="4">
        <f t="shared" si="13"/>
        <v>0.39622641509433965</v>
      </c>
      <c r="J29" s="2">
        <v>4</v>
      </c>
      <c r="K29" s="3">
        <v>50</v>
      </c>
      <c r="L29" s="7">
        <f t="shared" si="14"/>
        <v>118.8679245283019</v>
      </c>
      <c r="M29" s="5">
        <f t="shared" si="15"/>
        <v>84</v>
      </c>
    </row>
    <row r="30" spans="1:13" ht="15" customHeight="1">
      <c r="A30" s="2">
        <v>4</v>
      </c>
      <c r="B30" s="2" t="s">
        <v>30</v>
      </c>
      <c r="C30" s="3">
        <v>12</v>
      </c>
      <c r="D30" s="8">
        <f t="shared" si="12"/>
        <v>0.4</v>
      </c>
      <c r="E30" s="2">
        <v>5</v>
      </c>
      <c r="F30" s="3">
        <v>4</v>
      </c>
      <c r="G30" s="2">
        <v>49</v>
      </c>
      <c r="H30" s="2">
        <v>124</v>
      </c>
      <c r="I30" s="4">
        <f t="shared" si="13"/>
        <v>0.3951612903225806</v>
      </c>
      <c r="J30" s="2">
        <v>3</v>
      </c>
      <c r="K30" s="3">
        <v>60</v>
      </c>
      <c r="L30" s="7">
        <f t="shared" si="14"/>
        <v>98.79032258064515</v>
      </c>
      <c r="M30" s="5">
        <f t="shared" si="15"/>
        <v>81.66666666666667</v>
      </c>
    </row>
    <row r="31" spans="1:13" ht="15" customHeight="1">
      <c r="A31" s="2">
        <v>5</v>
      </c>
      <c r="B31" s="2" t="s">
        <v>35</v>
      </c>
      <c r="C31" s="3">
        <v>11</v>
      </c>
      <c r="D31" s="8">
        <f t="shared" si="12"/>
        <v>0.36666666666666664</v>
      </c>
      <c r="E31" s="2">
        <v>5</v>
      </c>
      <c r="F31" s="3">
        <v>4</v>
      </c>
      <c r="G31" s="2">
        <v>39</v>
      </c>
      <c r="H31" s="2">
        <v>121</v>
      </c>
      <c r="I31" s="4">
        <f t="shared" si="13"/>
        <v>0.32231404958677684</v>
      </c>
      <c r="J31" s="2">
        <v>3</v>
      </c>
      <c r="K31" s="3">
        <v>55</v>
      </c>
      <c r="L31" s="7">
        <f t="shared" si="14"/>
        <v>87.9038317054846</v>
      </c>
      <c r="M31" s="5">
        <f t="shared" si="15"/>
        <v>70.9090909090909</v>
      </c>
    </row>
    <row r="32" spans="1:13" ht="15" customHeight="1">
      <c r="A32" s="2">
        <v>6</v>
      </c>
      <c r="B32" s="2" t="s">
        <v>31</v>
      </c>
      <c r="C32" s="3">
        <v>10</v>
      </c>
      <c r="D32" s="8">
        <f t="shared" si="12"/>
        <v>0.3333333333333333</v>
      </c>
      <c r="E32" s="2">
        <v>5</v>
      </c>
      <c r="F32" s="3">
        <v>0</v>
      </c>
      <c r="G32" s="2">
        <v>24</v>
      </c>
      <c r="H32" s="2">
        <v>116</v>
      </c>
      <c r="I32" s="4">
        <f t="shared" si="13"/>
        <v>0.20689655172413793</v>
      </c>
      <c r="J32" s="2">
        <v>3</v>
      </c>
      <c r="K32" s="3">
        <v>50</v>
      </c>
      <c r="L32" s="7">
        <f t="shared" si="14"/>
        <v>62.06896551724138</v>
      </c>
      <c r="M32" s="5">
        <f t="shared" si="15"/>
        <v>48</v>
      </c>
    </row>
  </sheetData>
  <sheetProtection selectLockedCells="1" selectUnlockedCells="1"/>
  <mergeCells count="1">
    <mergeCell ref="B1:M1"/>
  </mergeCells>
  <printOptions/>
  <pageMargins left="0" right="0" top="0.7874015748031497" bottom="0.7874015748031497" header="0.5118110236220472" footer="0.511811023622047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BCD</cp:lastModifiedBy>
  <cp:lastPrinted>2001-01-01T04:37:07Z</cp:lastPrinted>
  <dcterms:created xsi:type="dcterms:W3CDTF">2019-02-10T08:51:13Z</dcterms:created>
  <dcterms:modified xsi:type="dcterms:W3CDTF">2001-01-01T05:57:24Z</dcterms:modified>
  <cp:category/>
  <cp:version/>
  <cp:contentType/>
  <cp:contentStatus/>
</cp:coreProperties>
</file>