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OLDAMBT-DRIEBANDENBANDEN/"/>
    </mc:Choice>
  </mc:AlternateContent>
  <xr:revisionPtr revIDLastSave="0" documentId="8_{118FD73E-5AD9-475D-A5CA-BA9C2A5CBDB3}" xr6:coauthVersionLast="47" xr6:coauthVersionMax="47" xr10:uidLastSave="{00000000-0000-0000-0000-000000000000}"/>
  <bookViews>
    <workbookView xWindow="-120" yWindow="-120" windowWidth="25440" windowHeight="15390" xr2:uid="{1BB10266-E91B-4C9B-938D-E256B8C62B3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" i="1"/>
  <c r="K48" i="1"/>
  <c r="M48" i="1" s="1"/>
  <c r="J48" i="1"/>
  <c r="G48" i="1"/>
  <c r="K47" i="1"/>
  <c r="L47" i="1" s="1"/>
  <c r="J47" i="1"/>
  <c r="G47" i="1"/>
  <c r="M46" i="1"/>
  <c r="L46" i="1"/>
  <c r="K46" i="1"/>
  <c r="J46" i="1"/>
  <c r="G46" i="1"/>
  <c r="M45" i="1"/>
  <c r="L45" i="1"/>
  <c r="K45" i="1"/>
  <c r="J45" i="1"/>
  <c r="G45" i="1"/>
  <c r="K44" i="1"/>
  <c r="M44" i="1" s="1"/>
  <c r="J44" i="1"/>
  <c r="G44" i="1"/>
  <c r="K43" i="1"/>
  <c r="M43" i="1" s="1"/>
  <c r="J43" i="1"/>
  <c r="G43" i="1"/>
  <c r="M42" i="1"/>
  <c r="L42" i="1"/>
  <c r="K42" i="1"/>
  <c r="J42" i="1"/>
  <c r="G42" i="1"/>
  <c r="M41" i="1"/>
  <c r="L41" i="1"/>
  <c r="K41" i="1"/>
  <c r="J41" i="1"/>
  <c r="G41" i="1"/>
  <c r="K40" i="1"/>
  <c r="M40" i="1" s="1"/>
  <c r="J40" i="1"/>
  <c r="G40" i="1"/>
  <c r="K39" i="1"/>
  <c r="L39" i="1" s="1"/>
  <c r="J39" i="1"/>
  <c r="G39" i="1"/>
  <c r="M38" i="1"/>
  <c r="L38" i="1"/>
  <c r="K38" i="1"/>
  <c r="J38" i="1"/>
  <c r="G38" i="1"/>
  <c r="M37" i="1"/>
  <c r="L37" i="1"/>
  <c r="K37" i="1"/>
  <c r="J37" i="1"/>
  <c r="G37" i="1"/>
  <c r="K36" i="1"/>
  <c r="M36" i="1" s="1"/>
  <c r="J36" i="1"/>
  <c r="G36" i="1"/>
  <c r="K35" i="1"/>
  <c r="L35" i="1" s="1"/>
  <c r="J35" i="1"/>
  <c r="G35" i="1"/>
  <c r="M34" i="1"/>
  <c r="L34" i="1"/>
  <c r="K34" i="1"/>
  <c r="J34" i="1"/>
  <c r="G34" i="1"/>
  <c r="M33" i="1"/>
  <c r="L33" i="1"/>
  <c r="K33" i="1"/>
  <c r="J33" i="1"/>
  <c r="G33" i="1"/>
  <c r="K32" i="1"/>
  <c r="M32" i="1" s="1"/>
  <c r="J32" i="1"/>
  <c r="G32" i="1"/>
  <c r="K31" i="1"/>
  <c r="L31" i="1" s="1"/>
  <c r="J31" i="1"/>
  <c r="G31" i="1"/>
  <c r="M30" i="1"/>
  <c r="L30" i="1"/>
  <c r="K30" i="1"/>
  <c r="J30" i="1"/>
  <c r="G30" i="1"/>
  <c r="M29" i="1"/>
  <c r="L29" i="1"/>
  <c r="K29" i="1"/>
  <c r="J29" i="1"/>
  <c r="G29" i="1"/>
  <c r="K28" i="1"/>
  <c r="M28" i="1" s="1"/>
  <c r="J28" i="1"/>
  <c r="G28" i="1"/>
  <c r="K27" i="1"/>
  <c r="L27" i="1" s="1"/>
  <c r="J27" i="1"/>
  <c r="G27" i="1"/>
  <c r="M26" i="1"/>
  <c r="L26" i="1"/>
  <c r="K26" i="1"/>
  <c r="J26" i="1"/>
  <c r="G26" i="1"/>
  <c r="M25" i="1"/>
  <c r="L25" i="1"/>
  <c r="K25" i="1"/>
  <c r="J25" i="1"/>
  <c r="G25" i="1"/>
  <c r="K24" i="1"/>
  <c r="M24" i="1" s="1"/>
  <c r="J24" i="1"/>
  <c r="G24" i="1"/>
  <c r="K23" i="1"/>
  <c r="L23" i="1" s="1"/>
  <c r="J23" i="1"/>
  <c r="G23" i="1"/>
  <c r="M22" i="1"/>
  <c r="L22" i="1"/>
  <c r="K22" i="1"/>
  <c r="J22" i="1"/>
  <c r="G22" i="1"/>
  <c r="M21" i="1"/>
  <c r="L21" i="1"/>
  <c r="K21" i="1"/>
  <c r="J21" i="1"/>
  <c r="G21" i="1"/>
  <c r="K20" i="1"/>
  <c r="M20" i="1" s="1"/>
  <c r="J20" i="1"/>
  <c r="G20" i="1"/>
  <c r="K19" i="1"/>
  <c r="L19" i="1" s="1"/>
  <c r="J19" i="1"/>
  <c r="G19" i="1"/>
  <c r="M18" i="1"/>
  <c r="L18" i="1"/>
  <c r="K18" i="1"/>
  <c r="J18" i="1"/>
  <c r="G18" i="1"/>
  <c r="M17" i="1"/>
  <c r="L17" i="1"/>
  <c r="K17" i="1"/>
  <c r="J17" i="1"/>
  <c r="G17" i="1"/>
  <c r="K16" i="1"/>
  <c r="M16" i="1" s="1"/>
  <c r="J16" i="1"/>
  <c r="G16" i="1"/>
  <c r="K15" i="1"/>
  <c r="L15" i="1" s="1"/>
  <c r="J15" i="1"/>
  <c r="G15" i="1"/>
  <c r="M14" i="1"/>
  <c r="L14" i="1"/>
  <c r="K14" i="1"/>
  <c r="J14" i="1"/>
  <c r="G14" i="1"/>
  <c r="M13" i="1"/>
  <c r="L13" i="1"/>
  <c r="K13" i="1"/>
  <c r="J13" i="1"/>
  <c r="G13" i="1"/>
  <c r="K12" i="1"/>
  <c r="M12" i="1" s="1"/>
  <c r="J12" i="1"/>
  <c r="G12" i="1"/>
  <c r="K11" i="1"/>
  <c r="L11" i="1" s="1"/>
  <c r="J11" i="1"/>
  <c r="G11" i="1"/>
  <c r="M10" i="1"/>
  <c r="L10" i="1"/>
  <c r="K10" i="1"/>
  <c r="J10" i="1"/>
  <c r="G10" i="1"/>
  <c r="M9" i="1"/>
  <c r="L9" i="1"/>
  <c r="K9" i="1"/>
  <c r="J9" i="1"/>
  <c r="G9" i="1"/>
  <c r="K8" i="1"/>
  <c r="M8" i="1" s="1"/>
  <c r="J8" i="1"/>
  <c r="G8" i="1"/>
  <c r="K7" i="1"/>
  <c r="L7" i="1" s="1"/>
  <c r="J7" i="1"/>
  <c r="G7" i="1"/>
  <c r="M6" i="1"/>
  <c r="L6" i="1"/>
  <c r="K6" i="1"/>
  <c r="J6" i="1"/>
  <c r="G6" i="1"/>
  <c r="M5" i="1"/>
  <c r="L5" i="1"/>
  <c r="K5" i="1"/>
  <c r="J5" i="1"/>
  <c r="G5" i="1"/>
  <c r="K4" i="1"/>
  <c r="M4" i="1" s="1"/>
  <c r="J4" i="1"/>
  <c r="G4" i="1"/>
  <c r="L43" i="1" l="1"/>
  <c r="L4" i="1"/>
  <c r="M7" i="1"/>
  <c r="L8" i="1"/>
  <c r="M11" i="1"/>
  <c r="L12" i="1"/>
  <c r="M15" i="1"/>
  <c r="L16" i="1"/>
  <c r="M19" i="1"/>
  <c r="L20" i="1"/>
  <c r="M23" i="1"/>
  <c r="L24" i="1"/>
  <c r="M27" i="1"/>
  <c r="L28" i="1"/>
  <c r="M31" i="1"/>
  <c r="L32" i="1"/>
  <c r="M35" i="1"/>
  <c r="L36" i="1"/>
  <c r="M39" i="1"/>
  <c r="L40" i="1"/>
  <c r="L44" i="1"/>
  <c r="M47" i="1"/>
  <c r="L48" i="1"/>
</calcChain>
</file>

<file path=xl/sharedStrings.xml><?xml version="1.0" encoding="utf-8"?>
<sst xmlns="http://schemas.openxmlformats.org/spreadsheetml/2006/main" count="59" uniqueCount="58">
  <si>
    <t xml:space="preserve">OPEN MASTERS DRIEBANDEN TOERNOOI OOST GRONINGEN </t>
  </si>
  <si>
    <t>OLDAMBT DRIEBANDEN BOKAAL MIDWOLDA 2022</t>
  </si>
  <si>
    <t>GROEP B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</si>
  <si>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</si>
  <si>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</si>
  <si>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</si>
  <si>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</si>
  <si>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</si>
  <si>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</si>
  <si>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</si>
  <si>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</si>
  <si>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</si>
  <si>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</si>
  <si>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Johan Ackerman</t>
  </si>
  <si>
    <t>Bas Mulder</t>
  </si>
  <si>
    <t>Reint Boltendal</t>
  </si>
  <si>
    <t>Siep Ziesling</t>
  </si>
  <si>
    <t xml:space="preserve">Hindrik Schuur   </t>
  </si>
  <si>
    <t>Cees Doornbos</t>
  </si>
  <si>
    <t>Adam van Dijk</t>
  </si>
  <si>
    <t>Roy Kerbof</t>
  </si>
  <si>
    <t>Jan Post</t>
  </si>
  <si>
    <t>Okke Kluiter</t>
  </si>
  <si>
    <t>Peter Keizer</t>
  </si>
  <si>
    <t>Ina Blaauw</t>
  </si>
  <si>
    <t>Roelie Dorenbos</t>
  </si>
  <si>
    <t>Ron Eissen</t>
  </si>
  <si>
    <t>Eefke Rops</t>
  </si>
  <si>
    <t>Jan Tepper</t>
  </si>
  <si>
    <t>Marewan Ali</t>
  </si>
  <si>
    <t>Fred Maas</t>
  </si>
  <si>
    <t>Maarten Grooters</t>
  </si>
  <si>
    <t>Jan Weerts</t>
  </si>
  <si>
    <t>Pieter van der Poel</t>
  </si>
  <si>
    <t xml:space="preserve">Jan Poot   </t>
  </si>
  <si>
    <t>Jan Hadderingh</t>
  </si>
  <si>
    <t xml:space="preserve">Elzo Dijk </t>
  </si>
  <si>
    <t xml:space="preserve">Eppo Siemens   </t>
  </si>
  <si>
    <t>Weinold Broekema</t>
  </si>
  <si>
    <t>Joop Beugels</t>
  </si>
  <si>
    <t xml:space="preserve">Patrick Smid   </t>
  </si>
  <si>
    <t>Ronald Elings</t>
  </si>
  <si>
    <t>Reint Loer</t>
  </si>
  <si>
    <t>Martin Meerstra</t>
  </si>
  <si>
    <t>Eppo Loer</t>
  </si>
  <si>
    <t>Tally Siemens</t>
  </si>
  <si>
    <t xml:space="preserve">Harm Jan Speelman   </t>
  </si>
  <si>
    <t>Frans de Groot</t>
  </si>
  <si>
    <t>Jans Kinds</t>
  </si>
  <si>
    <t>Feike Moerman</t>
  </si>
  <si>
    <t>Richte Westman</t>
  </si>
  <si>
    <t>Cor Zeeman</t>
  </si>
  <si>
    <t>Daniél Kerbof</t>
  </si>
  <si>
    <t xml:space="preserve">Bernard Bos   </t>
  </si>
  <si>
    <t>Jan Goossens</t>
  </si>
  <si>
    <t>Ella Hilbolling</t>
  </si>
  <si>
    <t>Franka Baaré</t>
  </si>
  <si>
    <t>Ramön Cerfontain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</si>
</sst>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9"/>
      <name val="Arial"/>
      <family val="2"/>
    </font>
    <font>
      <b/>
      <sz val="3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4" fillId="0" borderId="3" xfId="0" applyFont="1" applyBorder="1" applyAlignment="1">
      <alignment horizontal="center"/>
    </xf>
    <xf numFmtId="16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0" fontId="4" fillId="0" borderId="4" xfId="0" applyFont="1" applyBorder="1" applyAlignment="1">
      <alignment horizontal="center"/>
    </xf>
    <xf numFmtId="1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11" fontId="4" fillId="0" borderId="4" xfId="0" applyNumberFormat="1" applyFont="1" applyBorder="1"/>
    <xf numFmtId="1" fontId="4" fillId="0" borderId="6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1" fontId="4" fillId="0" borderId="7" xfId="0" applyNumberFormat="1" applyFont="1" applyBorder="1" applyAlignment="1">
      <alignment horizontal="center"/>
    </xf>
    <xf numFmtId="16" fontId="4" fillId="0" borderId="6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3" xfId="0" applyFont="1" applyBorder="1" applyAlignment="1">
      <alignment horizontal="left" vertic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6" fontId="4" fillId="0" borderId="7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16" fontId="4" fillId="0" borderId="3" xfId="0" applyNumberFormat="1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5" fillId="0" borderId="3" xfId="0" applyFont="1" applyBorder="1" applyAlignment="1">
      <alignment horizontal="center"/>
    </xf>
    <xf numFmtId="1" fontId="4" fillId="0" borderId="3" xfId="0" applyNumberFormat="1" applyFont="1" applyBorder="1" applyAlignment="1">
      <alignment horizontal="center" textRotation="90"/>
    </xf>
    <xf numFmtId="1" fontId="4" fillId="0" borderId="9" xfId="0" applyNumberFormat="1" applyFont="1" applyBorder="1" applyAlignment="1">
      <alignment horizontal="center"/>
    </xf>
    <xf numFmtId="1" fontId="0" fillId="0" borderId="0" xfId="0" applyNumberFormat="1"/>
    <xf numFmtId="0" fontId="1" fillId="0" borderId="0" xfId="0" applyFont="1" applyAlignment="1"/>
    <xf numFmtId="0" fontId="2" fillId="0" borderId="0" xfId="0" applyFont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04E89-36D9-4F03-A0F3-7836C7EBBCFA}">
  <sheetPr>
    <pageSetUpPr fitToPage="1"/>
  </sheetPr>
  <dimension ref="A1:N48"/>
  <sheetViews>
    <sheetView tabSelected="1" topLeftCell="A18" workbookViewId="0">
      <selection activeCell="B1" sqref="A1:N48"/>
    </sheetView>
  </sheetViews>
  <sheetFormatPr defaultRowHeight="15" x14ac:dyDescent="0.25"/>
  <cols>
    <col min="1" max="1" width="3.85546875" bestFit="1" customWidth="1"/>
    <col min="2" max="2" width="8" bestFit="1" customWidth="1"/>
    <col min="3" max="3" width="25.28515625" bestFit="1" customWidth="1"/>
    <col min="4" max="6" width="4.140625" bestFit="1" customWidth="1"/>
    <col min="7" max="7" width="5.140625" style="42" bestFit="1" customWidth="1"/>
    <col min="8" max="9" width="4.140625" bestFit="1" customWidth="1"/>
    <col min="10" max="10" width="5.140625" bestFit="1" customWidth="1"/>
    <col min="11" max="11" width="4.140625" bestFit="1" customWidth="1"/>
    <col min="12" max="12" width="5.7109375" bestFit="1" customWidth="1"/>
    <col min="13" max="13" width="7" bestFit="1" customWidth="1"/>
    <col min="14" max="14" width="5.140625" style="38" bestFit="1" customWidth="1"/>
  </cols>
  <sheetData>
    <row r="1" spans="1:14" ht="20.25" x14ac:dyDescent="0.3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4" ht="24" x14ac:dyDescent="0.35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138" x14ac:dyDescent="0.6">
      <c r="A3" s="1" t="s">
        <v>2</v>
      </c>
      <c r="B3" s="2"/>
      <c r="C3" s="2"/>
      <c r="D3" s="3" t="s">
        <v>3</v>
      </c>
      <c r="E3" s="3" t="s">
        <v>4</v>
      </c>
      <c r="F3" s="3" t="s">
        <v>5</v>
      </c>
      <c r="G3" s="40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12</v>
      </c>
    </row>
    <row r="4" spans="1:14" ht="15.75" x14ac:dyDescent="0.25">
      <c r="A4" s="4">
        <v>1</v>
      </c>
      <c r="B4" s="5">
        <v>44722</v>
      </c>
      <c r="C4" s="6" t="s">
        <v>13</v>
      </c>
      <c r="D4" s="7">
        <v>9</v>
      </c>
      <c r="E4" s="7">
        <v>15</v>
      </c>
      <c r="F4" s="8">
        <v>3</v>
      </c>
      <c r="G4" s="28">
        <f t="shared" ref="G4:G48" si="0">E4/D4*100</f>
        <v>166.66666666666669</v>
      </c>
      <c r="H4" s="4">
        <v>12</v>
      </c>
      <c r="I4" s="4">
        <v>3</v>
      </c>
      <c r="J4" s="10">
        <f t="shared" ref="J4:J48" si="1">H4/D4*100</f>
        <v>133.33333333333331</v>
      </c>
      <c r="K4" s="4">
        <f t="shared" ref="K4:K48" si="2">E4+H4</f>
        <v>27</v>
      </c>
      <c r="L4" s="11">
        <f t="shared" ref="L4:L48" si="3">K4/60</f>
        <v>0.45</v>
      </c>
      <c r="M4" s="12">
        <f t="shared" ref="M4:M48" si="4">K4/(2*D4)*100</f>
        <v>150</v>
      </c>
      <c r="N4" s="39">
        <f>FLOOR(M4,1)</f>
        <v>150</v>
      </c>
    </row>
    <row r="5" spans="1:14" ht="15.75" x14ac:dyDescent="0.25">
      <c r="A5" s="4">
        <v>2</v>
      </c>
      <c r="B5" s="5">
        <v>44722</v>
      </c>
      <c r="C5" s="6" t="s">
        <v>14</v>
      </c>
      <c r="D5" s="7">
        <v>11</v>
      </c>
      <c r="E5" s="7">
        <v>12</v>
      </c>
      <c r="F5" s="8">
        <v>2</v>
      </c>
      <c r="G5" s="28">
        <f t="shared" si="0"/>
        <v>109.09090909090908</v>
      </c>
      <c r="H5" s="4">
        <v>20</v>
      </c>
      <c r="I5" s="4">
        <v>2</v>
      </c>
      <c r="J5" s="10">
        <f t="shared" si="1"/>
        <v>181.81818181818181</v>
      </c>
      <c r="K5" s="4">
        <f t="shared" si="2"/>
        <v>32</v>
      </c>
      <c r="L5" s="11">
        <f t="shared" si="3"/>
        <v>0.53333333333333333</v>
      </c>
      <c r="M5" s="12">
        <f t="shared" si="4"/>
        <v>145.45454545454547</v>
      </c>
      <c r="N5" s="39">
        <f t="shared" ref="N5:N48" si="5">FLOOR(M5,1)</f>
        <v>145</v>
      </c>
    </row>
    <row r="6" spans="1:14" ht="15.75" x14ac:dyDescent="0.25">
      <c r="A6" s="4">
        <v>3</v>
      </c>
      <c r="B6" s="5">
        <v>44728</v>
      </c>
      <c r="C6" s="13" t="s">
        <v>15</v>
      </c>
      <c r="D6" s="7">
        <v>9</v>
      </c>
      <c r="E6" s="7">
        <v>13</v>
      </c>
      <c r="F6" s="8">
        <v>2</v>
      </c>
      <c r="G6" s="28">
        <f t="shared" si="0"/>
        <v>144.44444444444443</v>
      </c>
      <c r="H6" s="4">
        <v>13</v>
      </c>
      <c r="I6" s="4">
        <v>3</v>
      </c>
      <c r="J6" s="10">
        <f t="shared" si="1"/>
        <v>144.44444444444443</v>
      </c>
      <c r="K6" s="4">
        <f t="shared" si="2"/>
        <v>26</v>
      </c>
      <c r="L6" s="11">
        <f t="shared" si="3"/>
        <v>0.43333333333333335</v>
      </c>
      <c r="M6" s="12">
        <f t="shared" si="4"/>
        <v>144.44444444444443</v>
      </c>
      <c r="N6" s="39">
        <f t="shared" si="5"/>
        <v>144</v>
      </c>
    </row>
    <row r="7" spans="1:14" ht="15.75" x14ac:dyDescent="0.25">
      <c r="A7" s="4">
        <v>4</v>
      </c>
      <c r="B7" s="5">
        <v>44719</v>
      </c>
      <c r="C7" s="6" t="s">
        <v>16</v>
      </c>
      <c r="D7" s="7">
        <v>8</v>
      </c>
      <c r="E7" s="7">
        <v>12</v>
      </c>
      <c r="F7" s="8">
        <v>3</v>
      </c>
      <c r="G7" s="28">
        <f t="shared" si="0"/>
        <v>150</v>
      </c>
      <c r="H7" s="4">
        <v>9</v>
      </c>
      <c r="I7" s="4">
        <v>2</v>
      </c>
      <c r="J7" s="10">
        <f t="shared" si="1"/>
        <v>112.5</v>
      </c>
      <c r="K7" s="4">
        <f t="shared" si="2"/>
        <v>21</v>
      </c>
      <c r="L7" s="11">
        <f t="shared" si="3"/>
        <v>0.35</v>
      </c>
      <c r="M7" s="12">
        <f t="shared" si="4"/>
        <v>131.25</v>
      </c>
      <c r="N7" s="39">
        <f t="shared" si="5"/>
        <v>131</v>
      </c>
    </row>
    <row r="8" spans="1:14" ht="15.75" x14ac:dyDescent="0.25">
      <c r="A8" s="4">
        <v>5</v>
      </c>
      <c r="B8" s="5">
        <v>44726</v>
      </c>
      <c r="C8" s="13" t="s">
        <v>17</v>
      </c>
      <c r="D8" s="7">
        <v>10</v>
      </c>
      <c r="E8" s="7">
        <v>13</v>
      </c>
      <c r="F8" s="8">
        <v>3</v>
      </c>
      <c r="G8" s="28">
        <f t="shared" si="0"/>
        <v>130</v>
      </c>
      <c r="H8" s="4">
        <v>13</v>
      </c>
      <c r="I8" s="4">
        <v>3</v>
      </c>
      <c r="J8" s="10">
        <f t="shared" si="1"/>
        <v>130</v>
      </c>
      <c r="K8" s="4">
        <f t="shared" si="2"/>
        <v>26</v>
      </c>
      <c r="L8" s="11">
        <f t="shared" si="3"/>
        <v>0.43333333333333335</v>
      </c>
      <c r="M8" s="12">
        <f t="shared" si="4"/>
        <v>130</v>
      </c>
      <c r="N8" s="39">
        <f t="shared" si="5"/>
        <v>130</v>
      </c>
    </row>
    <row r="9" spans="1:14" ht="15.75" x14ac:dyDescent="0.25">
      <c r="A9" s="4">
        <v>6</v>
      </c>
      <c r="B9" s="5">
        <v>44719</v>
      </c>
      <c r="C9" s="6" t="s">
        <v>18</v>
      </c>
      <c r="D9" s="7">
        <v>12</v>
      </c>
      <c r="E9" s="7">
        <v>17</v>
      </c>
      <c r="F9" s="8">
        <v>3</v>
      </c>
      <c r="G9" s="28">
        <f t="shared" si="0"/>
        <v>141.66666666666669</v>
      </c>
      <c r="H9" s="4">
        <v>13</v>
      </c>
      <c r="I9" s="4">
        <v>3</v>
      </c>
      <c r="J9" s="10">
        <f t="shared" si="1"/>
        <v>108.33333333333333</v>
      </c>
      <c r="K9" s="4">
        <f t="shared" si="2"/>
        <v>30</v>
      </c>
      <c r="L9" s="11">
        <f t="shared" si="3"/>
        <v>0.5</v>
      </c>
      <c r="M9" s="12">
        <f t="shared" si="4"/>
        <v>125</v>
      </c>
      <c r="N9" s="39">
        <f t="shared" si="5"/>
        <v>125</v>
      </c>
    </row>
    <row r="10" spans="1:14" ht="15.75" x14ac:dyDescent="0.25">
      <c r="A10" s="4">
        <v>7</v>
      </c>
      <c r="B10" s="5">
        <v>44726</v>
      </c>
      <c r="C10" s="6" t="s">
        <v>19</v>
      </c>
      <c r="D10" s="7">
        <v>9</v>
      </c>
      <c r="E10" s="7">
        <v>9</v>
      </c>
      <c r="F10" s="8">
        <v>2</v>
      </c>
      <c r="G10" s="28">
        <f t="shared" si="0"/>
        <v>100</v>
      </c>
      <c r="H10" s="4">
        <v>13</v>
      </c>
      <c r="I10" s="4">
        <v>3</v>
      </c>
      <c r="J10" s="10">
        <f t="shared" si="1"/>
        <v>144.44444444444443</v>
      </c>
      <c r="K10" s="4">
        <f t="shared" si="2"/>
        <v>22</v>
      </c>
      <c r="L10" s="11">
        <f t="shared" si="3"/>
        <v>0.36666666666666664</v>
      </c>
      <c r="M10" s="12">
        <f t="shared" si="4"/>
        <v>122.22222222222223</v>
      </c>
      <c r="N10" s="39">
        <f t="shared" si="5"/>
        <v>122</v>
      </c>
    </row>
    <row r="11" spans="1:14" ht="15.75" x14ac:dyDescent="0.25">
      <c r="A11" s="4">
        <v>8</v>
      </c>
      <c r="B11" s="5">
        <v>44728</v>
      </c>
      <c r="C11" s="6" t="s">
        <v>20</v>
      </c>
      <c r="D11" s="7">
        <v>12</v>
      </c>
      <c r="E11" s="7">
        <v>12</v>
      </c>
      <c r="F11" s="8">
        <v>4</v>
      </c>
      <c r="G11" s="28">
        <f t="shared" si="0"/>
        <v>100</v>
      </c>
      <c r="H11" s="4">
        <v>17</v>
      </c>
      <c r="I11" s="4">
        <v>4</v>
      </c>
      <c r="J11" s="10">
        <f t="shared" si="1"/>
        <v>141.66666666666669</v>
      </c>
      <c r="K11" s="4">
        <f t="shared" si="2"/>
        <v>29</v>
      </c>
      <c r="L11" s="11">
        <f t="shared" si="3"/>
        <v>0.48333333333333334</v>
      </c>
      <c r="M11" s="12">
        <f t="shared" si="4"/>
        <v>120.83333333333333</v>
      </c>
      <c r="N11" s="39">
        <f t="shared" si="5"/>
        <v>120</v>
      </c>
    </row>
    <row r="12" spans="1:14" ht="15.75" x14ac:dyDescent="0.25">
      <c r="A12" s="4">
        <v>9</v>
      </c>
      <c r="B12" s="5">
        <v>44721</v>
      </c>
      <c r="C12" s="14" t="s">
        <v>21</v>
      </c>
      <c r="D12" s="7">
        <v>8</v>
      </c>
      <c r="E12" s="7">
        <v>9</v>
      </c>
      <c r="F12" s="8">
        <v>3</v>
      </c>
      <c r="G12" s="28">
        <f t="shared" si="0"/>
        <v>112.5</v>
      </c>
      <c r="H12" s="4">
        <v>10</v>
      </c>
      <c r="I12" s="4">
        <v>2</v>
      </c>
      <c r="J12" s="10">
        <f t="shared" si="1"/>
        <v>125</v>
      </c>
      <c r="K12" s="4">
        <f t="shared" si="2"/>
        <v>19</v>
      </c>
      <c r="L12" s="11">
        <f t="shared" si="3"/>
        <v>0.31666666666666665</v>
      </c>
      <c r="M12" s="12">
        <f t="shared" si="4"/>
        <v>118.75</v>
      </c>
      <c r="N12" s="39">
        <f t="shared" si="5"/>
        <v>118</v>
      </c>
    </row>
    <row r="13" spans="1:14" ht="15.75" x14ac:dyDescent="0.25">
      <c r="A13" s="4">
        <v>10</v>
      </c>
      <c r="B13" s="5">
        <v>44726</v>
      </c>
      <c r="C13" s="6" t="s">
        <v>22</v>
      </c>
      <c r="D13" s="7">
        <v>8</v>
      </c>
      <c r="E13" s="7">
        <v>6</v>
      </c>
      <c r="F13" s="8">
        <v>2</v>
      </c>
      <c r="G13" s="28">
        <f t="shared" si="0"/>
        <v>75</v>
      </c>
      <c r="H13" s="4">
        <v>13</v>
      </c>
      <c r="I13" s="4">
        <v>2</v>
      </c>
      <c r="J13" s="10">
        <f t="shared" si="1"/>
        <v>162.5</v>
      </c>
      <c r="K13" s="4">
        <f t="shared" si="2"/>
        <v>19</v>
      </c>
      <c r="L13" s="11">
        <f t="shared" si="3"/>
        <v>0.31666666666666665</v>
      </c>
      <c r="M13" s="12">
        <f t="shared" si="4"/>
        <v>118.75</v>
      </c>
      <c r="N13" s="39">
        <f t="shared" si="5"/>
        <v>118</v>
      </c>
    </row>
    <row r="14" spans="1:14" ht="15.75" x14ac:dyDescent="0.25">
      <c r="A14" s="4">
        <v>11</v>
      </c>
      <c r="B14" s="5">
        <v>44719</v>
      </c>
      <c r="C14" s="6" t="s">
        <v>23</v>
      </c>
      <c r="D14" s="7">
        <v>11</v>
      </c>
      <c r="E14" s="7">
        <v>17</v>
      </c>
      <c r="F14" s="8">
        <v>4</v>
      </c>
      <c r="G14" s="28">
        <f t="shared" si="0"/>
        <v>154.54545454545453</v>
      </c>
      <c r="H14" s="4">
        <v>9</v>
      </c>
      <c r="I14" s="4">
        <v>2</v>
      </c>
      <c r="J14" s="10">
        <f t="shared" si="1"/>
        <v>81.818181818181827</v>
      </c>
      <c r="K14" s="4">
        <f t="shared" si="2"/>
        <v>26</v>
      </c>
      <c r="L14" s="11">
        <f t="shared" si="3"/>
        <v>0.43333333333333335</v>
      </c>
      <c r="M14" s="12">
        <f t="shared" si="4"/>
        <v>118.18181818181819</v>
      </c>
      <c r="N14" s="39">
        <f t="shared" si="5"/>
        <v>118</v>
      </c>
    </row>
    <row r="15" spans="1:14" ht="15.75" x14ac:dyDescent="0.25">
      <c r="A15" s="4">
        <v>12</v>
      </c>
      <c r="B15" s="5">
        <v>44726</v>
      </c>
      <c r="C15" s="13" t="s">
        <v>24</v>
      </c>
      <c r="D15" s="7">
        <v>8</v>
      </c>
      <c r="E15" s="7">
        <v>8</v>
      </c>
      <c r="F15" s="8">
        <v>2</v>
      </c>
      <c r="G15" s="28">
        <f t="shared" si="0"/>
        <v>100</v>
      </c>
      <c r="H15" s="4">
        <v>10</v>
      </c>
      <c r="I15" s="4">
        <v>3</v>
      </c>
      <c r="J15" s="10">
        <f t="shared" si="1"/>
        <v>125</v>
      </c>
      <c r="K15" s="4">
        <f t="shared" si="2"/>
        <v>18</v>
      </c>
      <c r="L15" s="11">
        <f t="shared" si="3"/>
        <v>0.3</v>
      </c>
      <c r="M15" s="12">
        <f t="shared" si="4"/>
        <v>112.5</v>
      </c>
      <c r="N15" s="39">
        <f t="shared" si="5"/>
        <v>112</v>
      </c>
    </row>
    <row r="16" spans="1:14" ht="15.75" x14ac:dyDescent="0.25">
      <c r="A16" s="4">
        <v>13</v>
      </c>
      <c r="B16" s="5">
        <v>44719</v>
      </c>
      <c r="C16" s="6" t="s">
        <v>25</v>
      </c>
      <c r="D16" s="7">
        <v>9</v>
      </c>
      <c r="E16" s="7">
        <v>14</v>
      </c>
      <c r="F16" s="8">
        <v>3</v>
      </c>
      <c r="G16" s="28">
        <f t="shared" si="0"/>
        <v>155.55555555555557</v>
      </c>
      <c r="H16" s="4">
        <v>6</v>
      </c>
      <c r="I16" s="4">
        <v>3</v>
      </c>
      <c r="J16" s="10">
        <f t="shared" si="1"/>
        <v>66.666666666666657</v>
      </c>
      <c r="K16" s="4">
        <f t="shared" si="2"/>
        <v>20</v>
      </c>
      <c r="L16" s="11">
        <f t="shared" si="3"/>
        <v>0.33333333333333331</v>
      </c>
      <c r="M16" s="12">
        <f t="shared" si="4"/>
        <v>111.11111111111111</v>
      </c>
      <c r="N16" s="39">
        <f t="shared" si="5"/>
        <v>111</v>
      </c>
    </row>
    <row r="17" spans="1:14" ht="15.75" x14ac:dyDescent="0.25">
      <c r="A17" s="4">
        <v>14</v>
      </c>
      <c r="B17" s="5">
        <v>44719</v>
      </c>
      <c r="C17" s="6" t="s">
        <v>26</v>
      </c>
      <c r="D17" s="7">
        <v>10</v>
      </c>
      <c r="E17" s="7">
        <v>8</v>
      </c>
      <c r="F17" s="8">
        <v>1</v>
      </c>
      <c r="G17" s="28">
        <f t="shared" si="0"/>
        <v>80</v>
      </c>
      <c r="H17" s="4">
        <v>13</v>
      </c>
      <c r="I17" s="4">
        <v>2</v>
      </c>
      <c r="J17" s="10">
        <f t="shared" si="1"/>
        <v>130</v>
      </c>
      <c r="K17" s="4">
        <f t="shared" si="2"/>
        <v>21</v>
      </c>
      <c r="L17" s="11">
        <f t="shared" si="3"/>
        <v>0.35</v>
      </c>
      <c r="M17" s="12">
        <f t="shared" si="4"/>
        <v>105</v>
      </c>
      <c r="N17" s="39">
        <f t="shared" si="5"/>
        <v>105</v>
      </c>
    </row>
    <row r="18" spans="1:14" ht="15.75" x14ac:dyDescent="0.25">
      <c r="A18" s="4">
        <v>15</v>
      </c>
      <c r="B18" s="5">
        <v>44726</v>
      </c>
      <c r="C18" s="6" t="s">
        <v>27</v>
      </c>
      <c r="D18" s="7">
        <v>9</v>
      </c>
      <c r="E18" s="7">
        <v>10</v>
      </c>
      <c r="F18" s="15">
        <v>5</v>
      </c>
      <c r="G18" s="10">
        <f t="shared" si="0"/>
        <v>111.11111111111111</v>
      </c>
      <c r="H18" s="4">
        <v>8</v>
      </c>
      <c r="I18" s="4">
        <v>3</v>
      </c>
      <c r="J18" s="10">
        <f t="shared" si="1"/>
        <v>88.888888888888886</v>
      </c>
      <c r="K18" s="4">
        <f t="shared" si="2"/>
        <v>18</v>
      </c>
      <c r="L18" s="11">
        <f t="shared" si="3"/>
        <v>0.3</v>
      </c>
      <c r="M18" s="12">
        <f t="shared" si="4"/>
        <v>100</v>
      </c>
      <c r="N18" s="39">
        <f t="shared" si="5"/>
        <v>100</v>
      </c>
    </row>
    <row r="19" spans="1:14" ht="15.75" x14ac:dyDescent="0.25">
      <c r="A19" s="4">
        <v>16</v>
      </c>
      <c r="B19" s="5">
        <v>44726</v>
      </c>
      <c r="C19" s="16" t="s">
        <v>28</v>
      </c>
      <c r="D19" s="7">
        <v>8</v>
      </c>
      <c r="E19" s="7">
        <v>8</v>
      </c>
      <c r="F19" s="8">
        <v>1</v>
      </c>
      <c r="G19" s="28">
        <f t="shared" si="0"/>
        <v>100</v>
      </c>
      <c r="H19" s="4">
        <v>8</v>
      </c>
      <c r="I19" s="4">
        <v>2</v>
      </c>
      <c r="J19" s="10">
        <f t="shared" si="1"/>
        <v>100</v>
      </c>
      <c r="K19" s="4">
        <f t="shared" si="2"/>
        <v>16</v>
      </c>
      <c r="L19" s="11">
        <f t="shared" si="3"/>
        <v>0.26666666666666666</v>
      </c>
      <c r="M19" s="12">
        <f t="shared" si="4"/>
        <v>100</v>
      </c>
      <c r="N19" s="39">
        <f t="shared" si="5"/>
        <v>100</v>
      </c>
    </row>
    <row r="20" spans="1:14" ht="15.75" x14ac:dyDescent="0.25">
      <c r="A20" s="4">
        <v>17</v>
      </c>
      <c r="B20" s="5">
        <v>44721</v>
      </c>
      <c r="C20" s="17" t="s">
        <v>29</v>
      </c>
      <c r="D20" s="18">
        <v>9</v>
      </c>
      <c r="E20" s="18">
        <v>3</v>
      </c>
      <c r="F20" s="19">
        <v>2</v>
      </c>
      <c r="G20" s="28">
        <f t="shared" si="0"/>
        <v>33.333333333333329</v>
      </c>
      <c r="H20" s="4">
        <v>14</v>
      </c>
      <c r="I20" s="4">
        <v>5</v>
      </c>
      <c r="J20" s="10">
        <f t="shared" si="1"/>
        <v>155.55555555555557</v>
      </c>
      <c r="K20" s="4">
        <f t="shared" si="2"/>
        <v>17</v>
      </c>
      <c r="L20" s="11">
        <f t="shared" si="3"/>
        <v>0.28333333333333333</v>
      </c>
      <c r="M20" s="12">
        <f t="shared" si="4"/>
        <v>94.444444444444443</v>
      </c>
      <c r="N20" s="39">
        <f t="shared" si="5"/>
        <v>94</v>
      </c>
    </row>
    <row r="21" spans="1:14" ht="15.75" x14ac:dyDescent="0.25">
      <c r="A21" s="4">
        <v>18</v>
      </c>
      <c r="B21" s="20">
        <v>44728</v>
      </c>
      <c r="C21" s="21" t="s">
        <v>30</v>
      </c>
      <c r="D21" s="4">
        <v>9</v>
      </c>
      <c r="E21" s="4">
        <v>11</v>
      </c>
      <c r="F21" s="10">
        <v>3</v>
      </c>
      <c r="G21" s="28">
        <f t="shared" si="0"/>
        <v>122.22222222222223</v>
      </c>
      <c r="H21" s="4">
        <v>6</v>
      </c>
      <c r="I21" s="4">
        <v>2</v>
      </c>
      <c r="J21" s="10">
        <f t="shared" si="1"/>
        <v>66.666666666666657</v>
      </c>
      <c r="K21" s="4">
        <f t="shared" si="2"/>
        <v>17</v>
      </c>
      <c r="L21" s="11">
        <f t="shared" si="3"/>
        <v>0.28333333333333333</v>
      </c>
      <c r="M21" s="12">
        <f t="shared" si="4"/>
        <v>94.444444444444443</v>
      </c>
      <c r="N21" s="39">
        <f t="shared" si="5"/>
        <v>94</v>
      </c>
    </row>
    <row r="22" spans="1:14" ht="15.75" x14ac:dyDescent="0.25">
      <c r="A22" s="4">
        <v>19</v>
      </c>
      <c r="B22" s="20">
        <v>44728</v>
      </c>
      <c r="C22" s="22" t="s">
        <v>31</v>
      </c>
      <c r="D22" s="4">
        <v>9</v>
      </c>
      <c r="E22" s="4">
        <v>10</v>
      </c>
      <c r="F22" s="10">
        <v>3</v>
      </c>
      <c r="G22" s="28">
        <f t="shared" si="0"/>
        <v>111.11111111111111</v>
      </c>
      <c r="H22" s="4">
        <v>7</v>
      </c>
      <c r="I22" s="4">
        <v>2</v>
      </c>
      <c r="J22" s="10">
        <f t="shared" si="1"/>
        <v>77.777777777777786</v>
      </c>
      <c r="K22" s="4">
        <f t="shared" si="2"/>
        <v>17</v>
      </c>
      <c r="L22" s="11">
        <f t="shared" si="3"/>
        <v>0.28333333333333333</v>
      </c>
      <c r="M22" s="12">
        <f t="shared" si="4"/>
        <v>94.444444444444443</v>
      </c>
      <c r="N22" s="39">
        <f t="shared" si="5"/>
        <v>94</v>
      </c>
    </row>
    <row r="23" spans="1:14" ht="15.75" x14ac:dyDescent="0.25">
      <c r="A23" s="4">
        <v>20</v>
      </c>
      <c r="B23" s="20">
        <v>44726</v>
      </c>
      <c r="C23" s="23" t="s">
        <v>32</v>
      </c>
      <c r="D23" s="4">
        <v>8</v>
      </c>
      <c r="E23" s="4">
        <v>6</v>
      </c>
      <c r="F23" s="10">
        <v>3</v>
      </c>
      <c r="G23" s="28">
        <f t="shared" si="0"/>
        <v>75</v>
      </c>
      <c r="H23" s="4">
        <v>9</v>
      </c>
      <c r="I23" s="4">
        <v>2</v>
      </c>
      <c r="J23" s="10">
        <f t="shared" si="1"/>
        <v>112.5</v>
      </c>
      <c r="K23" s="4">
        <f t="shared" si="2"/>
        <v>15</v>
      </c>
      <c r="L23" s="11">
        <f t="shared" si="3"/>
        <v>0.25</v>
      </c>
      <c r="M23" s="12">
        <f t="shared" si="4"/>
        <v>93.75</v>
      </c>
      <c r="N23" s="39">
        <f t="shared" si="5"/>
        <v>93</v>
      </c>
    </row>
    <row r="24" spans="1:14" ht="15.75" x14ac:dyDescent="0.25">
      <c r="A24" s="4">
        <v>21</v>
      </c>
      <c r="B24" s="5">
        <v>44728</v>
      </c>
      <c r="C24" s="24" t="s">
        <v>33</v>
      </c>
      <c r="D24" s="25">
        <v>8</v>
      </c>
      <c r="E24" s="25">
        <v>7</v>
      </c>
      <c r="F24" s="26">
        <v>2</v>
      </c>
      <c r="G24" s="28">
        <f t="shared" si="0"/>
        <v>87.5</v>
      </c>
      <c r="H24" s="4">
        <v>7</v>
      </c>
      <c r="I24" s="4">
        <v>2</v>
      </c>
      <c r="J24" s="10">
        <f t="shared" si="1"/>
        <v>87.5</v>
      </c>
      <c r="K24" s="4">
        <f t="shared" si="2"/>
        <v>14</v>
      </c>
      <c r="L24" s="11">
        <f t="shared" si="3"/>
        <v>0.23333333333333334</v>
      </c>
      <c r="M24" s="12">
        <f t="shared" si="4"/>
        <v>87.5</v>
      </c>
      <c r="N24" s="39">
        <f t="shared" si="5"/>
        <v>87</v>
      </c>
    </row>
    <row r="25" spans="1:14" ht="15.75" x14ac:dyDescent="0.25">
      <c r="A25" s="4">
        <v>22</v>
      </c>
      <c r="B25" s="5">
        <v>44721</v>
      </c>
      <c r="C25" s="13" t="s">
        <v>34</v>
      </c>
      <c r="D25" s="7">
        <v>9</v>
      </c>
      <c r="E25" s="7">
        <v>3</v>
      </c>
      <c r="F25" s="8">
        <v>1</v>
      </c>
      <c r="G25" s="28">
        <f t="shared" si="0"/>
        <v>33.333333333333329</v>
      </c>
      <c r="H25" s="4">
        <v>12</v>
      </c>
      <c r="I25" s="4">
        <v>2</v>
      </c>
      <c r="J25" s="10">
        <f t="shared" si="1"/>
        <v>133.33333333333331</v>
      </c>
      <c r="K25" s="4">
        <f t="shared" si="2"/>
        <v>15</v>
      </c>
      <c r="L25" s="11">
        <f t="shared" si="3"/>
        <v>0.25</v>
      </c>
      <c r="M25" s="12">
        <f t="shared" si="4"/>
        <v>83.333333333333343</v>
      </c>
      <c r="N25" s="39">
        <f t="shared" si="5"/>
        <v>83</v>
      </c>
    </row>
    <row r="26" spans="1:14" ht="15.75" x14ac:dyDescent="0.25">
      <c r="A26" s="4">
        <v>23</v>
      </c>
      <c r="B26" s="5">
        <v>44721</v>
      </c>
      <c r="C26" s="13" t="s">
        <v>35</v>
      </c>
      <c r="D26" s="7">
        <v>14</v>
      </c>
      <c r="E26" s="7">
        <v>13</v>
      </c>
      <c r="F26" s="8">
        <v>2</v>
      </c>
      <c r="G26" s="28">
        <f t="shared" si="0"/>
        <v>92.857142857142861</v>
      </c>
      <c r="H26" s="4">
        <v>10</v>
      </c>
      <c r="I26" s="4">
        <v>2</v>
      </c>
      <c r="J26" s="10">
        <f t="shared" si="1"/>
        <v>71.428571428571431</v>
      </c>
      <c r="K26" s="4">
        <f t="shared" si="2"/>
        <v>23</v>
      </c>
      <c r="L26" s="11">
        <f t="shared" si="3"/>
        <v>0.38333333333333336</v>
      </c>
      <c r="M26" s="12">
        <f t="shared" si="4"/>
        <v>82.142857142857139</v>
      </c>
      <c r="N26" s="39">
        <f t="shared" si="5"/>
        <v>82</v>
      </c>
    </row>
    <row r="27" spans="1:14" ht="15.75" x14ac:dyDescent="0.25">
      <c r="A27" s="4">
        <v>24</v>
      </c>
      <c r="B27" s="5">
        <v>44726</v>
      </c>
      <c r="C27" s="6" t="s">
        <v>36</v>
      </c>
      <c r="D27" s="7">
        <v>8</v>
      </c>
      <c r="E27" s="7">
        <v>7</v>
      </c>
      <c r="F27" s="8">
        <v>2</v>
      </c>
      <c r="G27" s="28">
        <f t="shared" si="0"/>
        <v>87.5</v>
      </c>
      <c r="H27" s="4">
        <v>6</v>
      </c>
      <c r="I27" s="4">
        <v>1</v>
      </c>
      <c r="J27" s="10">
        <f t="shared" si="1"/>
        <v>75</v>
      </c>
      <c r="K27" s="4">
        <f t="shared" si="2"/>
        <v>13</v>
      </c>
      <c r="L27" s="11">
        <f t="shared" si="3"/>
        <v>0.21666666666666667</v>
      </c>
      <c r="M27" s="12">
        <f t="shared" si="4"/>
        <v>81.25</v>
      </c>
      <c r="N27" s="39">
        <f t="shared" si="5"/>
        <v>81</v>
      </c>
    </row>
    <row r="28" spans="1:14" ht="15.75" x14ac:dyDescent="0.25">
      <c r="A28" s="4">
        <v>25</v>
      </c>
      <c r="B28" s="5">
        <v>44726</v>
      </c>
      <c r="C28" s="13" t="s">
        <v>37</v>
      </c>
      <c r="D28" s="7">
        <v>8</v>
      </c>
      <c r="E28" s="7">
        <v>9</v>
      </c>
      <c r="F28" s="8">
        <v>6</v>
      </c>
      <c r="G28" s="28">
        <f t="shared" si="0"/>
        <v>112.5</v>
      </c>
      <c r="H28" s="4">
        <v>4</v>
      </c>
      <c r="I28" s="4">
        <v>1</v>
      </c>
      <c r="J28" s="10">
        <f t="shared" si="1"/>
        <v>50</v>
      </c>
      <c r="K28" s="4">
        <f t="shared" si="2"/>
        <v>13</v>
      </c>
      <c r="L28" s="11">
        <f t="shared" si="3"/>
        <v>0.21666666666666667</v>
      </c>
      <c r="M28" s="12">
        <f t="shared" si="4"/>
        <v>81.25</v>
      </c>
      <c r="N28" s="39">
        <f t="shared" si="5"/>
        <v>81</v>
      </c>
    </row>
    <row r="29" spans="1:14" ht="15.75" x14ac:dyDescent="0.25">
      <c r="A29" s="4">
        <v>26</v>
      </c>
      <c r="B29" s="5">
        <v>44721</v>
      </c>
      <c r="C29" s="6" t="s">
        <v>38</v>
      </c>
      <c r="D29" s="7">
        <v>8</v>
      </c>
      <c r="E29" s="7">
        <v>3</v>
      </c>
      <c r="F29" s="8">
        <v>1</v>
      </c>
      <c r="G29" s="28">
        <f t="shared" si="0"/>
        <v>37.5</v>
      </c>
      <c r="H29" s="4">
        <v>9</v>
      </c>
      <c r="I29" s="4">
        <v>1</v>
      </c>
      <c r="J29" s="10">
        <f t="shared" si="1"/>
        <v>112.5</v>
      </c>
      <c r="K29" s="4">
        <f t="shared" si="2"/>
        <v>12</v>
      </c>
      <c r="L29" s="11">
        <f t="shared" si="3"/>
        <v>0.2</v>
      </c>
      <c r="M29" s="12">
        <f t="shared" si="4"/>
        <v>75</v>
      </c>
      <c r="N29" s="39">
        <f t="shared" si="5"/>
        <v>75</v>
      </c>
    </row>
    <row r="30" spans="1:14" ht="15.75" x14ac:dyDescent="0.25">
      <c r="A30" s="4">
        <v>27</v>
      </c>
      <c r="B30" s="5">
        <v>44728</v>
      </c>
      <c r="C30" s="6" t="s">
        <v>39</v>
      </c>
      <c r="D30" s="7">
        <v>8</v>
      </c>
      <c r="E30" s="7">
        <v>5</v>
      </c>
      <c r="F30" s="8">
        <v>2</v>
      </c>
      <c r="G30" s="28">
        <f t="shared" si="0"/>
        <v>62.5</v>
      </c>
      <c r="H30" s="4">
        <v>7</v>
      </c>
      <c r="I30" s="4">
        <v>3</v>
      </c>
      <c r="J30" s="10">
        <f t="shared" si="1"/>
        <v>87.5</v>
      </c>
      <c r="K30" s="4">
        <f t="shared" si="2"/>
        <v>12</v>
      </c>
      <c r="L30" s="11">
        <f t="shared" si="3"/>
        <v>0.2</v>
      </c>
      <c r="M30" s="12">
        <f t="shared" si="4"/>
        <v>75</v>
      </c>
      <c r="N30" s="39">
        <f t="shared" si="5"/>
        <v>75</v>
      </c>
    </row>
    <row r="31" spans="1:14" ht="15.75" x14ac:dyDescent="0.25">
      <c r="A31" s="4">
        <v>28</v>
      </c>
      <c r="B31" s="5">
        <v>44728</v>
      </c>
      <c r="C31" s="13" t="s">
        <v>40</v>
      </c>
      <c r="D31" s="7">
        <v>8</v>
      </c>
      <c r="E31" s="7">
        <v>7</v>
      </c>
      <c r="F31" s="8">
        <v>2</v>
      </c>
      <c r="G31" s="28">
        <f t="shared" si="0"/>
        <v>87.5</v>
      </c>
      <c r="H31" s="4">
        <v>5</v>
      </c>
      <c r="I31" s="4">
        <v>3</v>
      </c>
      <c r="J31" s="10">
        <f t="shared" si="1"/>
        <v>62.5</v>
      </c>
      <c r="K31" s="4">
        <f t="shared" si="2"/>
        <v>12</v>
      </c>
      <c r="L31" s="11">
        <f t="shared" si="3"/>
        <v>0.2</v>
      </c>
      <c r="M31" s="12">
        <f t="shared" si="4"/>
        <v>75</v>
      </c>
      <c r="N31" s="39">
        <f t="shared" si="5"/>
        <v>75</v>
      </c>
    </row>
    <row r="32" spans="1:14" ht="15.75" x14ac:dyDescent="0.25">
      <c r="A32" s="4">
        <v>29</v>
      </c>
      <c r="B32" s="5">
        <v>44726</v>
      </c>
      <c r="C32" s="13" t="s">
        <v>41</v>
      </c>
      <c r="D32" s="7">
        <v>13</v>
      </c>
      <c r="E32" s="7">
        <v>13</v>
      </c>
      <c r="F32" s="8">
        <v>3</v>
      </c>
      <c r="G32" s="28">
        <f t="shared" si="0"/>
        <v>100</v>
      </c>
      <c r="H32" s="4">
        <v>6</v>
      </c>
      <c r="I32" s="4">
        <v>2</v>
      </c>
      <c r="J32" s="10">
        <f t="shared" si="1"/>
        <v>46.153846153846153</v>
      </c>
      <c r="K32" s="4">
        <f t="shared" si="2"/>
        <v>19</v>
      </c>
      <c r="L32" s="11">
        <f t="shared" si="3"/>
        <v>0.31666666666666665</v>
      </c>
      <c r="M32" s="12">
        <f t="shared" si="4"/>
        <v>73.076923076923066</v>
      </c>
      <c r="N32" s="39">
        <f t="shared" si="5"/>
        <v>73</v>
      </c>
    </row>
    <row r="33" spans="1:14" ht="15.75" x14ac:dyDescent="0.25">
      <c r="A33" s="4">
        <v>30</v>
      </c>
      <c r="B33" s="5">
        <v>44721</v>
      </c>
      <c r="C33" s="6" t="s">
        <v>42</v>
      </c>
      <c r="D33" s="7">
        <v>8</v>
      </c>
      <c r="E33" s="7">
        <v>4</v>
      </c>
      <c r="F33" s="8">
        <v>1</v>
      </c>
      <c r="G33" s="28">
        <f t="shared" si="0"/>
        <v>50</v>
      </c>
      <c r="H33" s="4">
        <v>7</v>
      </c>
      <c r="I33" s="4">
        <v>1</v>
      </c>
      <c r="J33" s="10">
        <f t="shared" si="1"/>
        <v>87.5</v>
      </c>
      <c r="K33" s="4">
        <f t="shared" si="2"/>
        <v>11</v>
      </c>
      <c r="L33" s="11">
        <f t="shared" si="3"/>
        <v>0.18333333333333332</v>
      </c>
      <c r="M33" s="12">
        <f t="shared" si="4"/>
        <v>68.75</v>
      </c>
      <c r="N33" s="39">
        <f t="shared" si="5"/>
        <v>68</v>
      </c>
    </row>
    <row r="34" spans="1:14" ht="15.75" x14ac:dyDescent="0.25">
      <c r="A34" s="4">
        <v>31</v>
      </c>
      <c r="B34" s="5">
        <v>44719</v>
      </c>
      <c r="C34" s="6" t="s">
        <v>43</v>
      </c>
      <c r="D34" s="7">
        <v>9</v>
      </c>
      <c r="E34" s="7">
        <v>7</v>
      </c>
      <c r="F34" s="8">
        <v>2</v>
      </c>
      <c r="G34" s="28">
        <f t="shared" si="0"/>
        <v>77.777777777777786</v>
      </c>
      <c r="H34" s="4">
        <v>5</v>
      </c>
      <c r="I34" s="4">
        <v>1</v>
      </c>
      <c r="J34" s="10">
        <f t="shared" si="1"/>
        <v>55.555555555555557</v>
      </c>
      <c r="K34" s="4">
        <f t="shared" si="2"/>
        <v>12</v>
      </c>
      <c r="L34" s="11">
        <f t="shared" si="3"/>
        <v>0.2</v>
      </c>
      <c r="M34" s="12">
        <f t="shared" si="4"/>
        <v>66.666666666666657</v>
      </c>
      <c r="N34" s="39">
        <f t="shared" si="5"/>
        <v>66</v>
      </c>
    </row>
    <row r="35" spans="1:14" ht="15.75" x14ac:dyDescent="0.25">
      <c r="A35" s="4">
        <v>32</v>
      </c>
      <c r="B35" s="5">
        <v>44728</v>
      </c>
      <c r="C35" s="6" t="s">
        <v>44</v>
      </c>
      <c r="D35" s="7">
        <v>13</v>
      </c>
      <c r="E35" s="7">
        <v>12</v>
      </c>
      <c r="F35" s="8">
        <v>2</v>
      </c>
      <c r="G35" s="28">
        <f t="shared" si="0"/>
        <v>92.307692307692307</v>
      </c>
      <c r="H35" s="4">
        <v>5</v>
      </c>
      <c r="I35" s="4">
        <v>1</v>
      </c>
      <c r="J35" s="10">
        <f t="shared" si="1"/>
        <v>38.461538461538467</v>
      </c>
      <c r="K35" s="4">
        <f t="shared" si="2"/>
        <v>17</v>
      </c>
      <c r="L35" s="11">
        <f t="shared" si="3"/>
        <v>0.28333333333333333</v>
      </c>
      <c r="M35" s="12">
        <f t="shared" si="4"/>
        <v>65.384615384615387</v>
      </c>
      <c r="N35" s="39">
        <f t="shared" si="5"/>
        <v>65</v>
      </c>
    </row>
    <row r="36" spans="1:14" ht="15.75" x14ac:dyDescent="0.25">
      <c r="A36" s="4">
        <v>33</v>
      </c>
      <c r="B36" s="27">
        <v>44726</v>
      </c>
      <c r="C36" s="17" t="s">
        <v>45</v>
      </c>
      <c r="D36" s="18">
        <v>8</v>
      </c>
      <c r="E36" s="18">
        <v>8</v>
      </c>
      <c r="F36" s="19">
        <v>2</v>
      </c>
      <c r="G36" s="28">
        <f t="shared" si="0"/>
        <v>100</v>
      </c>
      <c r="H36" s="9">
        <v>2</v>
      </c>
      <c r="I36" s="9">
        <v>1</v>
      </c>
      <c r="J36" s="28">
        <f t="shared" si="1"/>
        <v>25</v>
      </c>
      <c r="K36" s="9">
        <f t="shared" si="2"/>
        <v>10</v>
      </c>
      <c r="L36" s="29">
        <f t="shared" si="3"/>
        <v>0.16666666666666666</v>
      </c>
      <c r="M36" s="30">
        <f t="shared" si="4"/>
        <v>62.5</v>
      </c>
      <c r="N36" s="39">
        <f t="shared" si="5"/>
        <v>62</v>
      </c>
    </row>
    <row r="37" spans="1:14" ht="15.75" x14ac:dyDescent="0.25">
      <c r="A37" s="4">
        <v>34</v>
      </c>
      <c r="B37" s="31">
        <v>44722</v>
      </c>
      <c r="C37" s="22" t="s">
        <v>46</v>
      </c>
      <c r="D37" s="4">
        <v>10</v>
      </c>
      <c r="E37" s="18">
        <v>7</v>
      </c>
      <c r="F37" s="10">
        <v>2</v>
      </c>
      <c r="G37" s="10">
        <f t="shared" si="0"/>
        <v>70</v>
      </c>
      <c r="H37" s="4">
        <v>5</v>
      </c>
      <c r="I37" s="4">
        <v>1</v>
      </c>
      <c r="J37" s="10">
        <f t="shared" si="1"/>
        <v>50</v>
      </c>
      <c r="K37" s="4">
        <f t="shared" si="2"/>
        <v>12</v>
      </c>
      <c r="L37" s="11">
        <f t="shared" si="3"/>
        <v>0.2</v>
      </c>
      <c r="M37" s="12">
        <f t="shared" si="4"/>
        <v>60</v>
      </c>
      <c r="N37" s="39">
        <f t="shared" si="5"/>
        <v>60</v>
      </c>
    </row>
    <row r="38" spans="1:14" ht="15.75" x14ac:dyDescent="0.25">
      <c r="A38" s="4">
        <v>35</v>
      </c>
      <c r="B38" s="31">
        <v>44719</v>
      </c>
      <c r="C38" s="23" t="s">
        <v>47</v>
      </c>
      <c r="D38" s="4">
        <v>8</v>
      </c>
      <c r="E38" s="4">
        <v>8</v>
      </c>
      <c r="F38" s="10">
        <v>3</v>
      </c>
      <c r="G38" s="10">
        <f t="shared" si="0"/>
        <v>100</v>
      </c>
      <c r="H38" s="4">
        <v>1</v>
      </c>
      <c r="I38" s="4">
        <v>1</v>
      </c>
      <c r="J38" s="10">
        <f t="shared" si="1"/>
        <v>12.5</v>
      </c>
      <c r="K38" s="4">
        <f t="shared" si="2"/>
        <v>9</v>
      </c>
      <c r="L38" s="11">
        <f t="shared" si="3"/>
        <v>0.15</v>
      </c>
      <c r="M38" s="12">
        <f t="shared" si="4"/>
        <v>56.25</v>
      </c>
      <c r="N38" s="39">
        <f t="shared" si="5"/>
        <v>56</v>
      </c>
    </row>
    <row r="39" spans="1:14" ht="15.75" x14ac:dyDescent="0.25">
      <c r="A39" s="4">
        <v>36</v>
      </c>
      <c r="B39" s="31">
        <v>44726</v>
      </c>
      <c r="C39" s="23" t="s">
        <v>48</v>
      </c>
      <c r="D39" s="4">
        <v>8</v>
      </c>
      <c r="E39" s="4">
        <v>4</v>
      </c>
      <c r="F39" s="10">
        <v>1</v>
      </c>
      <c r="G39" s="10">
        <f t="shared" si="0"/>
        <v>50</v>
      </c>
      <c r="H39" s="4">
        <v>5</v>
      </c>
      <c r="I39" s="4">
        <v>1</v>
      </c>
      <c r="J39" s="10">
        <f t="shared" si="1"/>
        <v>62.5</v>
      </c>
      <c r="K39" s="4">
        <f t="shared" si="2"/>
        <v>9</v>
      </c>
      <c r="L39" s="11">
        <f t="shared" si="3"/>
        <v>0.15</v>
      </c>
      <c r="M39" s="12">
        <f t="shared" si="4"/>
        <v>56.25</v>
      </c>
      <c r="N39" s="39">
        <f t="shared" si="5"/>
        <v>56</v>
      </c>
    </row>
    <row r="40" spans="1:14" ht="15.75" x14ac:dyDescent="0.25">
      <c r="A40" s="4">
        <v>37</v>
      </c>
      <c r="B40" s="31">
        <v>44726</v>
      </c>
      <c r="C40" s="21" t="s">
        <v>49</v>
      </c>
      <c r="D40" s="4">
        <v>9</v>
      </c>
      <c r="E40" s="4">
        <v>5</v>
      </c>
      <c r="F40" s="10">
        <v>2</v>
      </c>
      <c r="G40" s="10">
        <f t="shared" si="0"/>
        <v>55.555555555555557</v>
      </c>
      <c r="H40" s="4">
        <v>5</v>
      </c>
      <c r="I40" s="4">
        <v>1</v>
      </c>
      <c r="J40" s="10">
        <f t="shared" si="1"/>
        <v>55.555555555555557</v>
      </c>
      <c r="K40" s="4">
        <f t="shared" si="2"/>
        <v>10</v>
      </c>
      <c r="L40" s="11">
        <f t="shared" si="3"/>
        <v>0.16666666666666666</v>
      </c>
      <c r="M40" s="12">
        <f t="shared" si="4"/>
        <v>55.555555555555557</v>
      </c>
      <c r="N40" s="39">
        <f t="shared" si="5"/>
        <v>55</v>
      </c>
    </row>
    <row r="41" spans="1:14" ht="15.75" x14ac:dyDescent="0.25">
      <c r="A41" s="4">
        <v>38</v>
      </c>
      <c r="B41" s="31">
        <v>44728</v>
      </c>
      <c r="C41" s="21" t="s">
        <v>50</v>
      </c>
      <c r="D41" s="4">
        <v>9</v>
      </c>
      <c r="E41" s="4">
        <v>4</v>
      </c>
      <c r="F41" s="10">
        <v>1</v>
      </c>
      <c r="G41" s="10">
        <f t="shared" si="0"/>
        <v>44.444444444444443</v>
      </c>
      <c r="H41" s="4">
        <v>6</v>
      </c>
      <c r="I41" s="4">
        <v>2</v>
      </c>
      <c r="J41" s="10">
        <f t="shared" si="1"/>
        <v>66.666666666666657</v>
      </c>
      <c r="K41" s="4">
        <f t="shared" si="2"/>
        <v>10</v>
      </c>
      <c r="L41" s="11">
        <f t="shared" si="3"/>
        <v>0.16666666666666666</v>
      </c>
      <c r="M41" s="12">
        <f t="shared" si="4"/>
        <v>55.555555555555557</v>
      </c>
      <c r="N41" s="39">
        <f t="shared" si="5"/>
        <v>55</v>
      </c>
    </row>
    <row r="42" spans="1:14" ht="15.75" x14ac:dyDescent="0.25">
      <c r="A42" s="4">
        <v>39</v>
      </c>
      <c r="B42" s="31">
        <v>44726</v>
      </c>
      <c r="C42" s="23" t="s">
        <v>51</v>
      </c>
      <c r="D42" s="4">
        <v>8</v>
      </c>
      <c r="E42" s="4">
        <v>4</v>
      </c>
      <c r="F42" s="10">
        <v>1</v>
      </c>
      <c r="G42" s="10">
        <f t="shared" si="0"/>
        <v>50</v>
      </c>
      <c r="H42" s="4">
        <v>4</v>
      </c>
      <c r="I42" s="4">
        <v>1</v>
      </c>
      <c r="J42" s="10">
        <f t="shared" si="1"/>
        <v>50</v>
      </c>
      <c r="K42" s="4">
        <f t="shared" si="2"/>
        <v>8</v>
      </c>
      <c r="L42" s="11">
        <f t="shared" si="3"/>
        <v>0.13333333333333333</v>
      </c>
      <c r="M42" s="12">
        <f t="shared" si="4"/>
        <v>50</v>
      </c>
      <c r="N42" s="39">
        <f t="shared" si="5"/>
        <v>50</v>
      </c>
    </row>
    <row r="43" spans="1:14" ht="15.75" x14ac:dyDescent="0.25">
      <c r="A43" s="4">
        <v>40</v>
      </c>
      <c r="B43" s="31">
        <v>44728</v>
      </c>
      <c r="C43" s="23" t="s">
        <v>52</v>
      </c>
      <c r="D43" s="4">
        <v>10</v>
      </c>
      <c r="E43" s="4">
        <v>5</v>
      </c>
      <c r="F43" s="10">
        <v>1</v>
      </c>
      <c r="G43" s="10">
        <f t="shared" si="0"/>
        <v>50</v>
      </c>
      <c r="H43" s="4">
        <v>5</v>
      </c>
      <c r="I43" s="4">
        <v>2</v>
      </c>
      <c r="J43" s="10">
        <f t="shared" si="1"/>
        <v>50</v>
      </c>
      <c r="K43" s="4">
        <f t="shared" si="2"/>
        <v>10</v>
      </c>
      <c r="L43" s="11">
        <f t="shared" si="3"/>
        <v>0.16666666666666666</v>
      </c>
      <c r="M43" s="12">
        <f t="shared" si="4"/>
        <v>50</v>
      </c>
      <c r="N43" s="39">
        <f t="shared" si="5"/>
        <v>50</v>
      </c>
    </row>
    <row r="44" spans="1:14" ht="15.75" x14ac:dyDescent="0.25">
      <c r="A44" s="4">
        <v>41</v>
      </c>
      <c r="B44" s="31">
        <v>44850</v>
      </c>
      <c r="C44" s="21" t="s">
        <v>53</v>
      </c>
      <c r="D44" s="4">
        <v>12</v>
      </c>
      <c r="E44" s="4">
        <v>6</v>
      </c>
      <c r="F44" s="10">
        <v>2</v>
      </c>
      <c r="G44" s="10">
        <f t="shared" si="0"/>
        <v>50</v>
      </c>
      <c r="H44" s="4">
        <v>5</v>
      </c>
      <c r="I44" s="4">
        <v>2</v>
      </c>
      <c r="J44" s="10">
        <f t="shared" si="1"/>
        <v>41.666666666666671</v>
      </c>
      <c r="K44" s="4">
        <f t="shared" si="2"/>
        <v>11</v>
      </c>
      <c r="L44" s="11">
        <f t="shared" si="3"/>
        <v>0.18333333333333332</v>
      </c>
      <c r="M44" s="12">
        <f t="shared" si="4"/>
        <v>45.833333333333329</v>
      </c>
      <c r="N44" s="39">
        <f t="shared" si="5"/>
        <v>45</v>
      </c>
    </row>
    <row r="45" spans="1:14" ht="15.75" x14ac:dyDescent="0.25">
      <c r="A45" s="4">
        <v>42</v>
      </c>
      <c r="B45" s="31">
        <v>44726</v>
      </c>
      <c r="C45" s="22" t="s">
        <v>54</v>
      </c>
      <c r="D45" s="4">
        <v>8</v>
      </c>
      <c r="E45" s="4">
        <v>6</v>
      </c>
      <c r="F45" s="10">
        <v>2</v>
      </c>
      <c r="G45" s="10">
        <f t="shared" si="0"/>
        <v>75</v>
      </c>
      <c r="H45" s="4">
        <v>1</v>
      </c>
      <c r="I45" s="4">
        <v>1</v>
      </c>
      <c r="J45" s="10">
        <f t="shared" si="1"/>
        <v>12.5</v>
      </c>
      <c r="K45" s="4">
        <f t="shared" si="2"/>
        <v>7</v>
      </c>
      <c r="L45" s="11">
        <f t="shared" si="3"/>
        <v>0.11666666666666667</v>
      </c>
      <c r="M45" s="12">
        <f t="shared" si="4"/>
        <v>43.75</v>
      </c>
      <c r="N45" s="39">
        <f t="shared" si="5"/>
        <v>43</v>
      </c>
    </row>
    <row r="46" spans="1:14" ht="15.75" x14ac:dyDescent="0.25">
      <c r="A46" s="4">
        <v>43</v>
      </c>
      <c r="B46" s="31">
        <v>44728</v>
      </c>
      <c r="C46" s="22" t="s">
        <v>55</v>
      </c>
      <c r="D46" s="4">
        <v>8</v>
      </c>
      <c r="E46" s="4">
        <v>4</v>
      </c>
      <c r="F46" s="10">
        <v>2</v>
      </c>
      <c r="G46" s="10">
        <f t="shared" si="0"/>
        <v>50</v>
      </c>
      <c r="H46" s="4">
        <v>1</v>
      </c>
      <c r="I46" s="4">
        <v>1</v>
      </c>
      <c r="J46" s="10">
        <f t="shared" si="1"/>
        <v>12.5</v>
      </c>
      <c r="K46" s="4">
        <f t="shared" si="2"/>
        <v>5</v>
      </c>
      <c r="L46" s="11">
        <f t="shared" si="3"/>
        <v>8.3333333333333329E-2</v>
      </c>
      <c r="M46" s="12">
        <f t="shared" si="4"/>
        <v>31.25</v>
      </c>
      <c r="N46" s="39">
        <f t="shared" si="5"/>
        <v>31</v>
      </c>
    </row>
    <row r="47" spans="1:14" ht="15.75" x14ac:dyDescent="0.25">
      <c r="A47" s="4">
        <v>44</v>
      </c>
      <c r="B47" s="31">
        <v>44719</v>
      </c>
      <c r="C47" s="22" t="s">
        <v>56</v>
      </c>
      <c r="D47" s="4">
        <v>9</v>
      </c>
      <c r="E47" s="4">
        <v>3</v>
      </c>
      <c r="F47" s="10">
        <v>1</v>
      </c>
      <c r="G47" s="10">
        <f t="shared" si="0"/>
        <v>33.333333333333329</v>
      </c>
      <c r="H47" s="4">
        <v>2</v>
      </c>
      <c r="I47" s="4">
        <v>1</v>
      </c>
      <c r="J47" s="10">
        <f t="shared" si="1"/>
        <v>22.222222222222221</v>
      </c>
      <c r="K47" s="4">
        <f t="shared" si="2"/>
        <v>5</v>
      </c>
      <c r="L47" s="11">
        <f t="shared" si="3"/>
        <v>8.3333333333333329E-2</v>
      </c>
      <c r="M47" s="12">
        <f t="shared" si="4"/>
        <v>27.777777777777779</v>
      </c>
      <c r="N47" s="39">
        <f t="shared" si="5"/>
        <v>27</v>
      </c>
    </row>
    <row r="48" spans="1:14" ht="15.75" x14ac:dyDescent="0.25">
      <c r="A48" s="4">
        <v>45</v>
      </c>
      <c r="B48" s="32">
        <v>44719</v>
      </c>
      <c r="C48" s="33" t="s">
        <v>57</v>
      </c>
      <c r="D48" s="25">
        <v>9</v>
      </c>
      <c r="E48" s="25">
        <v>1</v>
      </c>
      <c r="F48" s="26">
        <v>1</v>
      </c>
      <c r="G48" s="41">
        <f t="shared" si="0"/>
        <v>11.111111111111111</v>
      </c>
      <c r="H48" s="34">
        <v>4</v>
      </c>
      <c r="I48" s="34">
        <v>1</v>
      </c>
      <c r="J48" s="35">
        <f t="shared" si="1"/>
        <v>44.444444444444443</v>
      </c>
      <c r="K48" s="34">
        <f t="shared" si="2"/>
        <v>5</v>
      </c>
      <c r="L48" s="36">
        <f t="shared" si="3"/>
        <v>8.3333333333333329E-2</v>
      </c>
      <c r="M48" s="37">
        <f t="shared" si="4"/>
        <v>27.777777777777779</v>
      </c>
      <c r="N48" s="39">
        <f t="shared" si="5"/>
        <v>27</v>
      </c>
    </row>
  </sheetData>
  <mergeCells count="1">
    <mergeCell ref="A3:C3"/>
  </mergeCells>
  <pageMargins left="0.7" right="0.7" top="0.75" bottom="0.75" header="0.3" footer="0.3"/>
  <pageSetup paperSize="9" scale="84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2022-06-17T09:05:16Z</dcterms:created>
  <dcterms:modified xsi:type="dcterms:W3CDTF">2022-06-17T10:07:27Z</dcterms:modified>
</cp:coreProperties>
</file>