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Midwolda Driebanden/"/>
    </mc:Choice>
  </mc:AlternateContent>
  <xr:revisionPtr revIDLastSave="0" documentId="14_{8DA7E01A-7931-4A84-9FBD-87349D013901}" xr6:coauthVersionLast="43" xr6:coauthVersionMax="43" xr10:uidLastSave="{00000000-0000-0000-0000-000000000000}"/>
  <bookViews>
    <workbookView xWindow="-120" yWindow="-120" windowWidth="25440" windowHeight="15390" xr2:uid="{784F2F79-94A1-44D1-9EBC-7D3CD9D0D29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0" i="1" l="1"/>
  <c r="M40" i="1" s="1"/>
  <c r="J40" i="1"/>
  <c r="G40" i="1"/>
  <c r="K39" i="1"/>
  <c r="M39" i="1" s="1"/>
  <c r="J39" i="1"/>
  <c r="G39" i="1"/>
  <c r="L38" i="1"/>
  <c r="K38" i="1"/>
  <c r="M38" i="1" s="1"/>
  <c r="J38" i="1"/>
  <c r="G38" i="1"/>
  <c r="M37" i="1"/>
  <c r="K37" i="1"/>
  <c r="L37" i="1" s="1"/>
  <c r="J37" i="1"/>
  <c r="G37" i="1"/>
  <c r="K36" i="1"/>
  <c r="M36" i="1" s="1"/>
  <c r="J36" i="1"/>
  <c r="G36" i="1"/>
  <c r="K35" i="1"/>
  <c r="M35" i="1" s="1"/>
  <c r="J35" i="1"/>
  <c r="G35" i="1"/>
  <c r="L34" i="1"/>
  <c r="K34" i="1"/>
  <c r="M34" i="1" s="1"/>
  <c r="J34" i="1"/>
  <c r="G34" i="1"/>
  <c r="M33" i="1"/>
  <c r="K33" i="1"/>
  <c r="L33" i="1" s="1"/>
  <c r="J33" i="1"/>
  <c r="G33" i="1"/>
  <c r="K32" i="1"/>
  <c r="M32" i="1" s="1"/>
  <c r="J32" i="1"/>
  <c r="G32" i="1"/>
  <c r="K31" i="1"/>
  <c r="M31" i="1" s="1"/>
  <c r="J31" i="1"/>
  <c r="G31" i="1"/>
  <c r="L30" i="1"/>
  <c r="K30" i="1"/>
  <c r="M30" i="1" s="1"/>
  <c r="J30" i="1"/>
  <c r="G30" i="1"/>
  <c r="M29" i="1"/>
  <c r="K29" i="1"/>
  <c r="L29" i="1" s="1"/>
  <c r="J29" i="1"/>
  <c r="G29" i="1"/>
  <c r="K28" i="1"/>
  <c r="M28" i="1" s="1"/>
  <c r="J28" i="1"/>
  <c r="G28" i="1"/>
  <c r="K27" i="1"/>
  <c r="M27" i="1" s="1"/>
  <c r="J27" i="1"/>
  <c r="G27" i="1"/>
  <c r="L26" i="1"/>
  <c r="K26" i="1"/>
  <c r="M26" i="1" s="1"/>
  <c r="J26" i="1"/>
  <c r="G26" i="1"/>
  <c r="M25" i="1"/>
  <c r="K25" i="1"/>
  <c r="L25" i="1" s="1"/>
  <c r="J25" i="1"/>
  <c r="G25" i="1"/>
  <c r="K24" i="1"/>
  <c r="M24" i="1" s="1"/>
  <c r="J24" i="1"/>
  <c r="G24" i="1"/>
  <c r="K23" i="1"/>
  <c r="M23" i="1" s="1"/>
  <c r="J23" i="1"/>
  <c r="G23" i="1"/>
  <c r="L22" i="1"/>
  <c r="K22" i="1"/>
  <c r="M22" i="1" s="1"/>
  <c r="J22" i="1"/>
  <c r="G22" i="1"/>
  <c r="M21" i="1"/>
  <c r="K21" i="1"/>
  <c r="L21" i="1" s="1"/>
  <c r="J21" i="1"/>
  <c r="G21" i="1"/>
  <c r="K20" i="1"/>
  <c r="M20" i="1" s="1"/>
  <c r="J20" i="1"/>
  <c r="G20" i="1"/>
  <c r="K19" i="1"/>
  <c r="M19" i="1" s="1"/>
  <c r="J19" i="1"/>
  <c r="G19" i="1"/>
  <c r="L18" i="1"/>
  <c r="K18" i="1"/>
  <c r="M18" i="1" s="1"/>
  <c r="J18" i="1"/>
  <c r="G18" i="1"/>
  <c r="M17" i="1"/>
  <c r="K17" i="1"/>
  <c r="L17" i="1" s="1"/>
  <c r="J17" i="1"/>
  <c r="G17" i="1"/>
  <c r="K16" i="1"/>
  <c r="M16" i="1" s="1"/>
  <c r="J16" i="1"/>
  <c r="G16" i="1"/>
  <c r="K15" i="1"/>
  <c r="M15" i="1" s="1"/>
  <c r="J15" i="1"/>
  <c r="G15" i="1"/>
  <c r="M14" i="1"/>
  <c r="L14" i="1"/>
  <c r="K14" i="1"/>
  <c r="J14" i="1"/>
  <c r="G14" i="1"/>
  <c r="M13" i="1"/>
  <c r="K13" i="1"/>
  <c r="L13" i="1" s="1"/>
  <c r="J13" i="1"/>
  <c r="G13" i="1"/>
  <c r="K12" i="1"/>
  <c r="M12" i="1" s="1"/>
  <c r="J12" i="1"/>
  <c r="G12" i="1"/>
  <c r="K11" i="1"/>
  <c r="M11" i="1" s="1"/>
  <c r="J11" i="1"/>
  <c r="G11" i="1"/>
  <c r="M10" i="1"/>
  <c r="L10" i="1"/>
  <c r="K10" i="1"/>
  <c r="J10" i="1"/>
  <c r="G10" i="1"/>
  <c r="M9" i="1"/>
  <c r="K9" i="1"/>
  <c r="L9" i="1" s="1"/>
  <c r="J9" i="1"/>
  <c r="G9" i="1"/>
  <c r="K8" i="1"/>
  <c r="M8" i="1" s="1"/>
  <c r="G8" i="1"/>
  <c r="K7" i="1"/>
  <c r="M7" i="1" s="1"/>
  <c r="J7" i="1"/>
  <c r="G7" i="1"/>
  <c r="K6" i="1"/>
  <c r="M6" i="1" s="1"/>
  <c r="J6" i="1"/>
  <c r="G6" i="1"/>
  <c r="M5" i="1"/>
  <c r="L5" i="1"/>
  <c r="K5" i="1"/>
  <c r="J5" i="1"/>
  <c r="G5" i="1"/>
  <c r="M4" i="1"/>
  <c r="K4" i="1"/>
  <c r="L4" i="1" s="1"/>
  <c r="J4" i="1"/>
  <c r="G4" i="1"/>
  <c r="L6" i="1" l="1"/>
  <c r="L11" i="1"/>
  <c r="L15" i="1"/>
  <c r="L19" i="1"/>
  <c r="L23" i="1"/>
  <c r="L27" i="1"/>
  <c r="L31" i="1"/>
  <c r="L35" i="1"/>
  <c r="L39" i="1"/>
  <c r="L7" i="1"/>
  <c r="L8" i="1"/>
  <c r="L12" i="1"/>
  <c r="L16" i="1"/>
  <c r="L20" i="1"/>
  <c r="L24" i="1"/>
  <c r="L28" i="1"/>
  <c r="L32" i="1"/>
  <c r="L36" i="1"/>
  <c r="L40" i="1"/>
</calcChain>
</file>

<file path=xl/sharedStrings.xml><?xml version="1.0" encoding="utf-8"?>
<sst xmlns="http://schemas.openxmlformats.org/spreadsheetml/2006/main" count="53" uniqueCount="51">
  <si>
    <t xml:space="preserve">OPEN MASTERS DRIEBANDEN TOERNOOI OOST GRONINGEN </t>
  </si>
  <si>
    <t>OLDAMBT DRIEBANDEN BOKAAL MIDWOLDA 2019</t>
  </si>
  <si>
    <t>GROEP A</t>
  </si>
  <si>
    <t>te maken caramboles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</si>
  <si>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</si>
  <si>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</si>
  <si>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</si>
  <si>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</si>
  <si>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</si>
  <si>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</si>
  <si>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</si>
  <si>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</si>
  <si>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</si>
  <si>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>Fokko van Biessum</t>
  </si>
  <si>
    <t>Henk Mast</t>
  </si>
  <si>
    <t>Ronald Elings</t>
  </si>
  <si>
    <t>Bert Mein</t>
  </si>
  <si>
    <t>GF</t>
  </si>
  <si>
    <t>Koos Blaauw</t>
  </si>
  <si>
    <t>Danny Blaauw</t>
  </si>
  <si>
    <t>Jordi Blaauw</t>
  </si>
  <si>
    <t>Henk Matthijssen</t>
  </si>
  <si>
    <t>Harry Ploeger</t>
  </si>
  <si>
    <t>Harm Wending</t>
  </si>
  <si>
    <t>Boele Boelens</t>
  </si>
  <si>
    <t>Erik Kroeze</t>
  </si>
  <si>
    <t>Lucas Bronsema</t>
  </si>
  <si>
    <t>Andries Meindertsma</t>
  </si>
  <si>
    <t>Eddie Siemens</t>
  </si>
  <si>
    <t>Harrie Lulofs</t>
  </si>
  <si>
    <t>Tom Been</t>
  </si>
  <si>
    <t>Henk Bos</t>
  </si>
  <si>
    <t>Max Veenhuis</t>
  </si>
  <si>
    <t>Willem Weerd</t>
  </si>
  <si>
    <t>Hilbrand Balk</t>
  </si>
  <si>
    <t>Geert Grevink</t>
  </si>
  <si>
    <t>Wolter Eling</t>
  </si>
  <si>
    <t>Hans van Engelen</t>
  </si>
  <si>
    <t>René Berg</t>
  </si>
  <si>
    <t>Reinier van der Kooi</t>
  </si>
  <si>
    <t>Harrie Viswat</t>
  </si>
  <si>
    <t>Kasper Sturre</t>
  </si>
  <si>
    <t>Geert Rijks</t>
  </si>
  <si>
    <t>Cris Mulder</t>
  </si>
  <si>
    <t>Tjaart Schaub</t>
  </si>
  <si>
    <t xml:space="preserve">Gerrit van Krimpen   </t>
  </si>
  <si>
    <t>Ad Blaauw</t>
  </si>
  <si>
    <t>Johnnie Geertsma</t>
  </si>
  <si>
    <t>Jacob Bosma</t>
  </si>
  <si>
    <t>Roel Maatjes</t>
  </si>
  <si>
    <t>Willie Siemens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</si>
</sst>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/mmm;@"/>
  </numFmts>
  <fonts count="6" x14ac:knownFonts="1">
    <font>
      <sz val="11"/>
      <color theme="1"/>
      <name val="Calibri"/>
      <family val="2"/>
      <scheme val="minor"/>
    </font>
    <font>
      <b/>
      <sz val="17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sz val="3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5" fillId="0" borderId="3" xfId="0" applyFont="1" applyBorder="1" applyAlignment="1">
      <alignment horizontal="center" textRotation="90"/>
    </xf>
    <xf numFmtId="0" fontId="2" fillId="0" borderId="3" xfId="0" applyFont="1" applyBorder="1"/>
    <xf numFmtId="0" fontId="5" fillId="0" borderId="3" xfId="0" applyFont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164" fontId="5" fillId="0" borderId="3" xfId="0" applyNumberFormat="1" applyFont="1" applyBorder="1" applyAlignment="1">
      <alignment horizontal="center" textRotation="90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D70E4-170E-40F1-931C-E3ACB1B44B49}">
  <sheetPr>
    <pageSetUpPr fitToPage="1"/>
  </sheetPr>
  <dimension ref="A1:N40"/>
  <sheetViews>
    <sheetView tabSelected="1" topLeftCell="A13" workbookViewId="0">
      <selection activeCell="P22" sqref="P22"/>
    </sheetView>
  </sheetViews>
  <sheetFormatPr defaultRowHeight="15" x14ac:dyDescent="0.25"/>
  <cols>
    <col min="1" max="1" width="3.85546875" bestFit="1" customWidth="1"/>
    <col min="2" max="2" width="7.5703125" bestFit="1" customWidth="1"/>
    <col min="3" max="3" width="22.85546875" bestFit="1" customWidth="1"/>
    <col min="4" max="6" width="4.140625" bestFit="1" customWidth="1"/>
    <col min="7" max="7" width="15.5703125" style="11" bestFit="1" customWidth="1"/>
    <col min="8" max="9" width="4.140625" bestFit="1" customWidth="1"/>
    <col min="10" max="10" width="15.5703125" style="11" bestFit="1" customWidth="1"/>
    <col min="11" max="11" width="4.140625" bestFit="1" customWidth="1"/>
    <col min="12" max="12" width="7" bestFit="1" customWidth="1"/>
    <col min="13" max="13" width="8.28515625" bestFit="1" customWidth="1"/>
    <col min="14" max="14" width="4" bestFit="1" customWidth="1"/>
  </cols>
  <sheetData>
    <row r="1" spans="1:14" ht="21.7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"/>
    </row>
    <row r="2" spans="1:14" ht="26.25" x14ac:dyDescent="0.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"/>
    </row>
    <row r="3" spans="1:14" ht="138" x14ac:dyDescent="0.6">
      <c r="A3" s="14" t="s">
        <v>2</v>
      </c>
      <c r="B3" s="15"/>
      <c r="C3" s="15"/>
      <c r="D3" s="2" t="s">
        <v>3</v>
      </c>
      <c r="E3" s="2" t="s">
        <v>4</v>
      </c>
      <c r="F3" s="2" t="s">
        <v>5</v>
      </c>
      <c r="G3" s="10" t="s">
        <v>6</v>
      </c>
      <c r="H3" s="2" t="s">
        <v>7</v>
      </c>
      <c r="I3" s="2" t="s">
        <v>8</v>
      </c>
      <c r="J3" s="10" t="s">
        <v>9</v>
      </c>
      <c r="K3" s="2" t="s">
        <v>10</v>
      </c>
      <c r="L3" s="2" t="s">
        <v>11</v>
      </c>
      <c r="M3" s="2" t="s">
        <v>12</v>
      </c>
      <c r="N3" s="3"/>
    </row>
    <row r="4" spans="1:14" ht="15.75" x14ac:dyDescent="0.25">
      <c r="A4" s="4">
        <v>1</v>
      </c>
      <c r="B4" s="5">
        <v>43620</v>
      </c>
      <c r="C4" s="3" t="s">
        <v>13</v>
      </c>
      <c r="D4" s="4">
        <v>18</v>
      </c>
      <c r="E4" s="4">
        <v>31</v>
      </c>
      <c r="F4" s="4">
        <v>4</v>
      </c>
      <c r="G4" s="6">
        <f t="shared" ref="G4:G40" si="0">E4/D4*100</f>
        <v>172.22222222222223</v>
      </c>
      <c r="H4" s="4">
        <v>23</v>
      </c>
      <c r="I4" s="4">
        <v>5</v>
      </c>
      <c r="J4" s="6">
        <f>H4/D4*100</f>
        <v>127.77777777777777</v>
      </c>
      <c r="K4" s="4">
        <f t="shared" ref="K4:K40" si="1">E4+H4</f>
        <v>54</v>
      </c>
      <c r="L4" s="6">
        <f t="shared" ref="L4:L40" si="2">K4/60</f>
        <v>0.9</v>
      </c>
      <c r="M4" s="16">
        <f t="shared" ref="M4:M40" si="3">K4/2/D4*100</f>
        <v>150</v>
      </c>
      <c r="N4" s="3"/>
    </row>
    <row r="5" spans="1:14" ht="15.75" x14ac:dyDescent="0.25">
      <c r="A5" s="4">
        <v>2</v>
      </c>
      <c r="B5" s="8">
        <v>43622</v>
      </c>
      <c r="C5" s="3" t="s">
        <v>14</v>
      </c>
      <c r="D5" s="4">
        <v>13</v>
      </c>
      <c r="E5" s="4">
        <v>13</v>
      </c>
      <c r="F5" s="4">
        <v>2</v>
      </c>
      <c r="G5" s="6">
        <f t="shared" si="0"/>
        <v>100</v>
      </c>
      <c r="H5" s="4">
        <v>21</v>
      </c>
      <c r="I5" s="4">
        <v>3</v>
      </c>
      <c r="J5" s="6">
        <f>H5/D5*100</f>
        <v>161.53846153846155</v>
      </c>
      <c r="K5" s="4">
        <f t="shared" si="1"/>
        <v>34</v>
      </c>
      <c r="L5" s="6">
        <f t="shared" si="2"/>
        <v>0.56666666666666665</v>
      </c>
      <c r="M5" s="16">
        <f t="shared" si="3"/>
        <v>130.76923076923077</v>
      </c>
      <c r="N5" s="3"/>
    </row>
    <row r="6" spans="1:14" ht="15.75" x14ac:dyDescent="0.25">
      <c r="A6" s="4">
        <v>3</v>
      </c>
      <c r="B6" s="5">
        <v>43619</v>
      </c>
      <c r="C6" s="3" t="s">
        <v>15</v>
      </c>
      <c r="D6" s="4">
        <v>13</v>
      </c>
      <c r="E6" s="4">
        <v>17</v>
      </c>
      <c r="F6" s="4">
        <v>3</v>
      </c>
      <c r="G6" s="6">
        <f t="shared" si="0"/>
        <v>130.76923076923077</v>
      </c>
      <c r="H6" s="4">
        <v>17</v>
      </c>
      <c r="I6" s="4">
        <v>5</v>
      </c>
      <c r="J6" s="6">
        <f>H6/D6*100</f>
        <v>130.76923076923077</v>
      </c>
      <c r="K6" s="4">
        <f t="shared" si="1"/>
        <v>34</v>
      </c>
      <c r="L6" s="6">
        <f t="shared" si="2"/>
        <v>0.56666666666666665</v>
      </c>
      <c r="M6" s="16">
        <f t="shared" si="3"/>
        <v>130.76923076923077</v>
      </c>
      <c r="N6" s="3"/>
    </row>
    <row r="7" spans="1:14" ht="15.75" x14ac:dyDescent="0.25">
      <c r="A7" s="4">
        <v>4</v>
      </c>
      <c r="B7" s="8">
        <v>43620</v>
      </c>
      <c r="C7" s="3" t="s">
        <v>16</v>
      </c>
      <c r="D7" s="4">
        <v>15</v>
      </c>
      <c r="E7" s="4">
        <v>17</v>
      </c>
      <c r="F7" s="4">
        <v>3</v>
      </c>
      <c r="G7" s="6">
        <f t="shared" si="0"/>
        <v>113.33333333333333</v>
      </c>
      <c r="H7" s="4">
        <v>22</v>
      </c>
      <c r="I7" s="4">
        <v>3</v>
      </c>
      <c r="J7" s="6">
        <f>H7/D7*100</f>
        <v>146.66666666666666</v>
      </c>
      <c r="K7" s="4">
        <f t="shared" si="1"/>
        <v>39</v>
      </c>
      <c r="L7" s="6">
        <f t="shared" si="2"/>
        <v>0.65</v>
      </c>
      <c r="M7" s="16">
        <f t="shared" si="3"/>
        <v>130</v>
      </c>
      <c r="N7" s="3" t="s">
        <v>17</v>
      </c>
    </row>
    <row r="8" spans="1:14" ht="15.75" x14ac:dyDescent="0.25">
      <c r="A8" s="4">
        <v>5</v>
      </c>
      <c r="B8" s="5">
        <v>43618</v>
      </c>
      <c r="C8" s="3" t="s">
        <v>18</v>
      </c>
      <c r="D8" s="4">
        <v>18</v>
      </c>
      <c r="E8" s="4">
        <v>19</v>
      </c>
      <c r="F8" s="4">
        <v>4</v>
      </c>
      <c r="G8" s="6">
        <f t="shared" si="0"/>
        <v>105.55555555555556</v>
      </c>
      <c r="H8" s="4">
        <v>24</v>
      </c>
      <c r="I8" s="4">
        <v>6</v>
      </c>
      <c r="J8" s="6">
        <v>32</v>
      </c>
      <c r="K8" s="4">
        <f t="shared" si="1"/>
        <v>43</v>
      </c>
      <c r="L8" s="6">
        <f t="shared" si="2"/>
        <v>0.71666666666666667</v>
      </c>
      <c r="M8" s="7">
        <f t="shared" si="3"/>
        <v>119.44444444444444</v>
      </c>
      <c r="N8" s="3"/>
    </row>
    <row r="9" spans="1:14" ht="15.75" x14ac:dyDescent="0.25">
      <c r="A9" s="4">
        <v>6</v>
      </c>
      <c r="B9" s="8">
        <v>43619</v>
      </c>
      <c r="C9" s="3" t="s">
        <v>19</v>
      </c>
      <c r="D9" s="4">
        <v>29</v>
      </c>
      <c r="E9" s="4">
        <v>37</v>
      </c>
      <c r="F9" s="4">
        <v>6</v>
      </c>
      <c r="G9" s="6">
        <f t="shared" si="0"/>
        <v>127.58620689655173</v>
      </c>
      <c r="H9" s="4">
        <v>32</v>
      </c>
      <c r="I9" s="4">
        <v>7</v>
      </c>
      <c r="J9" s="6">
        <f t="shared" ref="J9:J40" si="4">H9/D9*100</f>
        <v>110.34482758620689</v>
      </c>
      <c r="K9" s="4">
        <f t="shared" si="1"/>
        <v>69</v>
      </c>
      <c r="L9" s="6">
        <f t="shared" si="2"/>
        <v>1.1499999999999999</v>
      </c>
      <c r="M9" s="7">
        <f t="shared" si="3"/>
        <v>118.96551724137932</v>
      </c>
      <c r="N9" s="3"/>
    </row>
    <row r="10" spans="1:14" ht="15.75" x14ac:dyDescent="0.25">
      <c r="A10" s="4">
        <v>7</v>
      </c>
      <c r="B10" s="5">
        <v>43617</v>
      </c>
      <c r="C10" s="3" t="s">
        <v>20</v>
      </c>
      <c r="D10" s="4">
        <v>25</v>
      </c>
      <c r="E10" s="4">
        <v>31</v>
      </c>
      <c r="F10" s="4">
        <v>5</v>
      </c>
      <c r="G10" s="6">
        <f t="shared" si="0"/>
        <v>124</v>
      </c>
      <c r="H10" s="4">
        <v>27</v>
      </c>
      <c r="I10" s="4">
        <v>5</v>
      </c>
      <c r="J10" s="6">
        <f t="shared" si="4"/>
        <v>108</v>
      </c>
      <c r="K10" s="4">
        <f t="shared" si="1"/>
        <v>58</v>
      </c>
      <c r="L10" s="6">
        <f t="shared" si="2"/>
        <v>0.96666666666666667</v>
      </c>
      <c r="M10" s="7">
        <f t="shared" si="3"/>
        <v>115.99999999999999</v>
      </c>
      <c r="N10" s="3"/>
    </row>
    <row r="11" spans="1:14" ht="15.75" x14ac:dyDescent="0.25">
      <c r="A11" s="4">
        <v>8</v>
      </c>
      <c r="B11" s="5">
        <v>43624</v>
      </c>
      <c r="C11" s="3" t="s">
        <v>21</v>
      </c>
      <c r="D11" s="4">
        <v>16</v>
      </c>
      <c r="E11" s="4">
        <v>22</v>
      </c>
      <c r="F11" s="4">
        <v>4</v>
      </c>
      <c r="G11" s="6">
        <f t="shared" si="0"/>
        <v>137.5</v>
      </c>
      <c r="H11" s="4">
        <v>15</v>
      </c>
      <c r="I11" s="4">
        <v>3</v>
      </c>
      <c r="J11" s="6">
        <f t="shared" si="4"/>
        <v>93.75</v>
      </c>
      <c r="K11" s="4">
        <f t="shared" si="1"/>
        <v>37</v>
      </c>
      <c r="L11" s="6">
        <f t="shared" si="2"/>
        <v>0.6166666666666667</v>
      </c>
      <c r="M11" s="7">
        <f t="shared" si="3"/>
        <v>115.625</v>
      </c>
      <c r="N11" s="3"/>
    </row>
    <row r="12" spans="1:14" ht="15.75" x14ac:dyDescent="0.25">
      <c r="A12" s="4">
        <v>9</v>
      </c>
      <c r="B12" s="5">
        <v>43613</v>
      </c>
      <c r="C12" s="3" t="s">
        <v>22</v>
      </c>
      <c r="D12" s="4">
        <v>18</v>
      </c>
      <c r="E12" s="4">
        <v>16</v>
      </c>
      <c r="F12" s="4">
        <v>4</v>
      </c>
      <c r="G12" s="6">
        <f t="shared" si="0"/>
        <v>88.888888888888886</v>
      </c>
      <c r="H12" s="4">
        <v>25</v>
      </c>
      <c r="I12" s="4">
        <v>5</v>
      </c>
      <c r="J12" s="6">
        <f t="shared" si="4"/>
        <v>138.88888888888889</v>
      </c>
      <c r="K12" s="4">
        <f t="shared" si="1"/>
        <v>41</v>
      </c>
      <c r="L12" s="6">
        <f t="shared" si="2"/>
        <v>0.68333333333333335</v>
      </c>
      <c r="M12" s="7">
        <f t="shared" si="3"/>
        <v>113.88888888888889</v>
      </c>
      <c r="N12" s="3"/>
    </row>
    <row r="13" spans="1:14" ht="15.75" x14ac:dyDescent="0.25">
      <c r="A13" s="4">
        <v>10</v>
      </c>
      <c r="B13" s="5">
        <v>43618</v>
      </c>
      <c r="C13" s="3" t="s">
        <v>23</v>
      </c>
      <c r="D13" s="4">
        <v>15</v>
      </c>
      <c r="E13" s="4">
        <v>24</v>
      </c>
      <c r="F13" s="4">
        <v>4</v>
      </c>
      <c r="G13" s="6">
        <f t="shared" si="0"/>
        <v>160</v>
      </c>
      <c r="H13" s="4">
        <v>10</v>
      </c>
      <c r="I13" s="4">
        <v>3</v>
      </c>
      <c r="J13" s="6">
        <f t="shared" si="4"/>
        <v>66.666666666666657</v>
      </c>
      <c r="K13" s="4">
        <f t="shared" si="1"/>
        <v>34</v>
      </c>
      <c r="L13" s="6">
        <f t="shared" si="2"/>
        <v>0.56666666666666665</v>
      </c>
      <c r="M13" s="7">
        <f t="shared" si="3"/>
        <v>113.33333333333333</v>
      </c>
      <c r="N13" s="3"/>
    </row>
    <row r="14" spans="1:14" ht="15.75" x14ac:dyDescent="0.25">
      <c r="A14" s="4">
        <v>11</v>
      </c>
      <c r="B14" s="5">
        <v>43622</v>
      </c>
      <c r="C14" s="3" t="s">
        <v>24</v>
      </c>
      <c r="D14" s="4">
        <v>20</v>
      </c>
      <c r="E14" s="4">
        <v>20</v>
      </c>
      <c r="F14" s="4">
        <v>4</v>
      </c>
      <c r="G14" s="6">
        <f t="shared" si="0"/>
        <v>100</v>
      </c>
      <c r="H14" s="4">
        <v>25</v>
      </c>
      <c r="I14" s="4">
        <v>4</v>
      </c>
      <c r="J14" s="6">
        <f t="shared" si="4"/>
        <v>125</v>
      </c>
      <c r="K14" s="4">
        <f t="shared" si="1"/>
        <v>45</v>
      </c>
      <c r="L14" s="6">
        <f t="shared" si="2"/>
        <v>0.75</v>
      </c>
      <c r="M14" s="7">
        <f t="shared" si="3"/>
        <v>112.5</v>
      </c>
      <c r="N14" s="3"/>
    </row>
    <row r="15" spans="1:14" ht="15.75" x14ac:dyDescent="0.25">
      <c r="A15" s="4">
        <v>12</v>
      </c>
      <c r="B15" s="5">
        <v>43620</v>
      </c>
      <c r="C15" s="3" t="s">
        <v>25</v>
      </c>
      <c r="D15" s="4">
        <v>16</v>
      </c>
      <c r="E15" s="4">
        <v>16</v>
      </c>
      <c r="F15" s="4">
        <v>4</v>
      </c>
      <c r="G15" s="6">
        <f t="shared" si="0"/>
        <v>100</v>
      </c>
      <c r="H15" s="4">
        <v>19</v>
      </c>
      <c r="I15" s="4">
        <v>3</v>
      </c>
      <c r="J15" s="6">
        <f t="shared" si="4"/>
        <v>118.75</v>
      </c>
      <c r="K15" s="4">
        <f t="shared" si="1"/>
        <v>35</v>
      </c>
      <c r="L15" s="6">
        <f t="shared" si="2"/>
        <v>0.58333333333333337</v>
      </c>
      <c r="M15" s="7">
        <f t="shared" si="3"/>
        <v>109.375</v>
      </c>
      <c r="N15" s="3" t="s">
        <v>17</v>
      </c>
    </row>
    <row r="16" spans="1:14" ht="15.75" x14ac:dyDescent="0.25">
      <c r="A16" s="4">
        <v>13</v>
      </c>
      <c r="B16" s="5">
        <v>43618</v>
      </c>
      <c r="C16" s="3" t="s">
        <v>26</v>
      </c>
      <c r="D16" s="4">
        <v>26</v>
      </c>
      <c r="E16" s="4">
        <v>32</v>
      </c>
      <c r="F16" s="4">
        <v>5</v>
      </c>
      <c r="G16" s="6">
        <f t="shared" si="0"/>
        <v>123.07692307692308</v>
      </c>
      <c r="H16" s="4">
        <v>24</v>
      </c>
      <c r="I16" s="4">
        <v>6</v>
      </c>
      <c r="J16" s="6">
        <f t="shared" si="4"/>
        <v>92.307692307692307</v>
      </c>
      <c r="K16" s="4">
        <f t="shared" si="1"/>
        <v>56</v>
      </c>
      <c r="L16" s="6">
        <f t="shared" si="2"/>
        <v>0.93333333333333335</v>
      </c>
      <c r="M16" s="7">
        <f t="shared" si="3"/>
        <v>107.69230769230769</v>
      </c>
      <c r="N16" s="3"/>
    </row>
    <row r="17" spans="1:14" ht="15.75" x14ac:dyDescent="0.25">
      <c r="A17" s="4">
        <v>15</v>
      </c>
      <c r="B17" s="5">
        <v>43623</v>
      </c>
      <c r="C17" s="3" t="s">
        <v>27</v>
      </c>
      <c r="D17" s="4">
        <v>14</v>
      </c>
      <c r="E17" s="4">
        <v>16</v>
      </c>
      <c r="F17" s="4">
        <v>3</v>
      </c>
      <c r="G17" s="6">
        <f t="shared" si="0"/>
        <v>114.28571428571428</v>
      </c>
      <c r="H17" s="4">
        <v>14</v>
      </c>
      <c r="I17" s="4">
        <v>3</v>
      </c>
      <c r="J17" s="6">
        <f t="shared" si="4"/>
        <v>100</v>
      </c>
      <c r="K17" s="4">
        <f t="shared" si="1"/>
        <v>30</v>
      </c>
      <c r="L17" s="6">
        <f t="shared" si="2"/>
        <v>0.5</v>
      </c>
      <c r="M17" s="7">
        <f t="shared" si="3"/>
        <v>107.14285714285714</v>
      </c>
      <c r="N17" s="3"/>
    </row>
    <row r="18" spans="1:14" ht="15.75" x14ac:dyDescent="0.25">
      <c r="A18" s="4">
        <v>14</v>
      </c>
      <c r="B18" s="8">
        <v>43624</v>
      </c>
      <c r="C18" s="3" t="s">
        <v>28</v>
      </c>
      <c r="D18" s="4">
        <v>35</v>
      </c>
      <c r="E18" s="4">
        <v>34</v>
      </c>
      <c r="F18" s="4">
        <v>5</v>
      </c>
      <c r="G18" s="6">
        <f t="shared" si="0"/>
        <v>97.142857142857139</v>
      </c>
      <c r="H18" s="4">
        <v>41</v>
      </c>
      <c r="I18" s="4">
        <v>5</v>
      </c>
      <c r="J18" s="6">
        <f t="shared" si="4"/>
        <v>117.14285714285715</v>
      </c>
      <c r="K18" s="4">
        <f t="shared" si="1"/>
        <v>75</v>
      </c>
      <c r="L18" s="6">
        <f t="shared" si="2"/>
        <v>1.25</v>
      </c>
      <c r="M18" s="7">
        <f t="shared" si="3"/>
        <v>107.14285714285714</v>
      </c>
      <c r="N18" s="3"/>
    </row>
    <row r="19" spans="1:14" ht="15.75" x14ac:dyDescent="0.25">
      <c r="A19" s="4">
        <v>16</v>
      </c>
      <c r="B19" s="5">
        <v>43622</v>
      </c>
      <c r="C19" s="3" t="s">
        <v>29</v>
      </c>
      <c r="D19" s="4">
        <v>14</v>
      </c>
      <c r="E19" s="4">
        <v>20</v>
      </c>
      <c r="F19" s="4">
        <v>4</v>
      </c>
      <c r="G19" s="6">
        <f t="shared" si="0"/>
        <v>142.85714285714286</v>
      </c>
      <c r="H19" s="4">
        <v>9</v>
      </c>
      <c r="I19" s="4">
        <v>3</v>
      </c>
      <c r="J19" s="6">
        <f t="shared" si="4"/>
        <v>64.285714285714292</v>
      </c>
      <c r="K19" s="4">
        <f t="shared" si="1"/>
        <v>29</v>
      </c>
      <c r="L19" s="6">
        <f t="shared" si="2"/>
        <v>0.48333333333333334</v>
      </c>
      <c r="M19" s="7">
        <f t="shared" si="3"/>
        <v>103.57142857142858</v>
      </c>
      <c r="N19" s="3"/>
    </row>
    <row r="20" spans="1:14" ht="15.75" x14ac:dyDescent="0.25">
      <c r="A20" s="4">
        <v>17</v>
      </c>
      <c r="B20" s="5">
        <v>43617</v>
      </c>
      <c r="C20" s="3" t="s">
        <v>30</v>
      </c>
      <c r="D20" s="4">
        <v>16</v>
      </c>
      <c r="E20" s="4">
        <v>20</v>
      </c>
      <c r="F20" s="4">
        <v>3</v>
      </c>
      <c r="G20" s="6">
        <f t="shared" si="0"/>
        <v>125</v>
      </c>
      <c r="H20" s="4">
        <v>12</v>
      </c>
      <c r="I20" s="4">
        <v>2</v>
      </c>
      <c r="J20" s="6">
        <f t="shared" si="4"/>
        <v>75</v>
      </c>
      <c r="K20" s="4">
        <f t="shared" si="1"/>
        <v>32</v>
      </c>
      <c r="L20" s="6">
        <f t="shared" si="2"/>
        <v>0.53333333333333333</v>
      </c>
      <c r="M20" s="7">
        <f t="shared" si="3"/>
        <v>100</v>
      </c>
      <c r="N20" s="3"/>
    </row>
    <row r="21" spans="1:14" ht="15.75" x14ac:dyDescent="0.25">
      <c r="A21" s="4">
        <v>18</v>
      </c>
      <c r="B21" s="5">
        <v>43622</v>
      </c>
      <c r="C21" s="3" t="s">
        <v>31</v>
      </c>
      <c r="D21" s="4">
        <v>14</v>
      </c>
      <c r="E21" s="4">
        <v>15</v>
      </c>
      <c r="F21" s="4">
        <v>3</v>
      </c>
      <c r="G21" s="6">
        <f t="shared" si="0"/>
        <v>107.14285714285714</v>
      </c>
      <c r="H21" s="4">
        <v>13</v>
      </c>
      <c r="I21" s="4">
        <v>3</v>
      </c>
      <c r="J21" s="6">
        <f t="shared" si="4"/>
        <v>92.857142857142861</v>
      </c>
      <c r="K21" s="4">
        <f t="shared" si="1"/>
        <v>28</v>
      </c>
      <c r="L21" s="6">
        <f t="shared" si="2"/>
        <v>0.46666666666666667</v>
      </c>
      <c r="M21" s="7">
        <f t="shared" si="3"/>
        <v>100</v>
      </c>
      <c r="N21" s="3" t="s">
        <v>17</v>
      </c>
    </row>
    <row r="22" spans="1:14" ht="15.75" x14ac:dyDescent="0.25">
      <c r="A22" s="4">
        <v>19</v>
      </c>
      <c r="B22" s="5">
        <v>43624</v>
      </c>
      <c r="C22" s="3" t="s">
        <v>32</v>
      </c>
      <c r="D22" s="4">
        <v>18</v>
      </c>
      <c r="E22" s="4">
        <v>19</v>
      </c>
      <c r="F22" s="4">
        <v>4</v>
      </c>
      <c r="G22" s="6">
        <f t="shared" si="0"/>
        <v>105.55555555555556</v>
      </c>
      <c r="H22" s="4">
        <v>16</v>
      </c>
      <c r="I22" s="4">
        <v>3</v>
      </c>
      <c r="J22" s="6">
        <f t="shared" si="4"/>
        <v>88.888888888888886</v>
      </c>
      <c r="K22" s="4">
        <f t="shared" si="1"/>
        <v>35</v>
      </c>
      <c r="L22" s="6">
        <f t="shared" si="2"/>
        <v>0.58333333333333337</v>
      </c>
      <c r="M22" s="7">
        <f t="shared" si="3"/>
        <v>97.222222222222214</v>
      </c>
      <c r="N22" s="3"/>
    </row>
    <row r="23" spans="1:14" ht="15.75" x14ac:dyDescent="0.25">
      <c r="A23" s="4">
        <v>20</v>
      </c>
      <c r="B23" s="5">
        <v>43620</v>
      </c>
      <c r="C23" s="3" t="s">
        <v>33</v>
      </c>
      <c r="D23" s="4">
        <v>13</v>
      </c>
      <c r="E23" s="4">
        <v>12</v>
      </c>
      <c r="F23" s="4">
        <v>4</v>
      </c>
      <c r="G23" s="6">
        <f t="shared" si="0"/>
        <v>92.307692307692307</v>
      </c>
      <c r="H23" s="4">
        <v>13</v>
      </c>
      <c r="I23" s="4">
        <v>3</v>
      </c>
      <c r="J23" s="6">
        <f t="shared" si="4"/>
        <v>100</v>
      </c>
      <c r="K23" s="4">
        <f t="shared" si="1"/>
        <v>25</v>
      </c>
      <c r="L23" s="6">
        <f t="shared" si="2"/>
        <v>0.41666666666666669</v>
      </c>
      <c r="M23" s="7">
        <f t="shared" si="3"/>
        <v>96.15384615384616</v>
      </c>
      <c r="N23" s="3"/>
    </row>
    <row r="24" spans="1:14" ht="15.75" x14ac:dyDescent="0.25">
      <c r="A24" s="4">
        <v>21</v>
      </c>
      <c r="B24" s="5">
        <v>43620</v>
      </c>
      <c r="C24" s="3" t="s">
        <v>34</v>
      </c>
      <c r="D24" s="4">
        <v>14</v>
      </c>
      <c r="E24" s="4">
        <v>12</v>
      </c>
      <c r="F24" s="4">
        <v>3</v>
      </c>
      <c r="G24" s="6">
        <f t="shared" si="0"/>
        <v>85.714285714285708</v>
      </c>
      <c r="H24" s="4">
        <v>14</v>
      </c>
      <c r="I24" s="4">
        <v>3</v>
      </c>
      <c r="J24" s="6">
        <f t="shared" si="4"/>
        <v>100</v>
      </c>
      <c r="K24" s="4">
        <f t="shared" si="1"/>
        <v>26</v>
      </c>
      <c r="L24" s="6">
        <f t="shared" si="2"/>
        <v>0.43333333333333335</v>
      </c>
      <c r="M24" s="7">
        <f t="shared" si="3"/>
        <v>92.857142857142861</v>
      </c>
      <c r="N24" s="3"/>
    </row>
    <row r="25" spans="1:14" ht="15.75" x14ac:dyDescent="0.25">
      <c r="A25" s="4">
        <v>22</v>
      </c>
      <c r="B25" s="8">
        <v>43617</v>
      </c>
      <c r="C25" s="3" t="s">
        <v>35</v>
      </c>
      <c r="D25" s="4">
        <v>21</v>
      </c>
      <c r="E25" s="4">
        <v>17</v>
      </c>
      <c r="F25" s="4">
        <v>3</v>
      </c>
      <c r="G25" s="6">
        <f t="shared" si="0"/>
        <v>80.952380952380949</v>
      </c>
      <c r="H25" s="4">
        <v>21</v>
      </c>
      <c r="I25" s="4">
        <v>4</v>
      </c>
      <c r="J25" s="6">
        <f t="shared" si="4"/>
        <v>100</v>
      </c>
      <c r="K25" s="4">
        <f t="shared" si="1"/>
        <v>38</v>
      </c>
      <c r="L25" s="6">
        <f t="shared" si="2"/>
        <v>0.6333333333333333</v>
      </c>
      <c r="M25" s="7">
        <f t="shared" si="3"/>
        <v>90.476190476190482</v>
      </c>
      <c r="N25" s="3"/>
    </row>
    <row r="26" spans="1:14" ht="15.75" x14ac:dyDescent="0.25">
      <c r="A26" s="4">
        <v>23</v>
      </c>
      <c r="B26" s="5">
        <v>43620</v>
      </c>
      <c r="C26" s="3" t="s">
        <v>36</v>
      </c>
      <c r="D26" s="4">
        <v>14</v>
      </c>
      <c r="E26" s="4">
        <v>16</v>
      </c>
      <c r="F26" s="4">
        <v>5</v>
      </c>
      <c r="G26" s="6">
        <f t="shared" si="0"/>
        <v>114.28571428571428</v>
      </c>
      <c r="H26" s="4">
        <v>9</v>
      </c>
      <c r="I26" s="4">
        <v>3</v>
      </c>
      <c r="J26" s="6">
        <f t="shared" si="4"/>
        <v>64.285714285714292</v>
      </c>
      <c r="K26" s="4">
        <f t="shared" si="1"/>
        <v>25</v>
      </c>
      <c r="L26" s="6">
        <f t="shared" si="2"/>
        <v>0.41666666666666669</v>
      </c>
      <c r="M26" s="7">
        <f t="shared" si="3"/>
        <v>89.285714285714292</v>
      </c>
      <c r="N26" s="3"/>
    </row>
    <row r="27" spans="1:14" ht="15.75" x14ac:dyDescent="0.25">
      <c r="A27" s="4">
        <v>24</v>
      </c>
      <c r="B27" s="5">
        <v>43623</v>
      </c>
      <c r="C27" s="3" t="s">
        <v>37</v>
      </c>
      <c r="D27" s="4">
        <v>21</v>
      </c>
      <c r="E27" s="4">
        <v>18</v>
      </c>
      <c r="F27" s="4">
        <v>3</v>
      </c>
      <c r="G27" s="6">
        <f t="shared" si="0"/>
        <v>85.714285714285708</v>
      </c>
      <c r="H27" s="4">
        <v>19</v>
      </c>
      <c r="I27" s="4">
        <v>7</v>
      </c>
      <c r="J27" s="6">
        <f t="shared" si="4"/>
        <v>90.476190476190482</v>
      </c>
      <c r="K27" s="4">
        <f t="shared" si="1"/>
        <v>37</v>
      </c>
      <c r="L27" s="6">
        <f t="shared" si="2"/>
        <v>0.6166666666666667</v>
      </c>
      <c r="M27" s="7">
        <f t="shared" si="3"/>
        <v>88.095238095238088</v>
      </c>
      <c r="N27" s="3"/>
    </row>
    <row r="28" spans="1:14" ht="15.75" x14ac:dyDescent="0.25">
      <c r="A28" s="4">
        <v>25</v>
      </c>
      <c r="B28" s="5">
        <v>43618</v>
      </c>
      <c r="C28" s="3" t="s">
        <v>38</v>
      </c>
      <c r="D28" s="4">
        <v>24</v>
      </c>
      <c r="E28" s="4">
        <v>26</v>
      </c>
      <c r="F28" s="4">
        <v>5</v>
      </c>
      <c r="G28" s="6">
        <f t="shared" si="0"/>
        <v>108.33333333333333</v>
      </c>
      <c r="H28" s="4">
        <v>16</v>
      </c>
      <c r="I28" s="4">
        <v>3</v>
      </c>
      <c r="J28" s="6">
        <f t="shared" si="4"/>
        <v>66.666666666666657</v>
      </c>
      <c r="K28" s="4">
        <f t="shared" si="1"/>
        <v>42</v>
      </c>
      <c r="L28" s="6">
        <f t="shared" si="2"/>
        <v>0.7</v>
      </c>
      <c r="M28" s="7">
        <f t="shared" si="3"/>
        <v>87.5</v>
      </c>
      <c r="N28" s="3"/>
    </row>
    <row r="29" spans="1:14" ht="15.75" x14ac:dyDescent="0.25">
      <c r="A29" s="4">
        <v>26</v>
      </c>
      <c r="B29" s="5">
        <v>43622</v>
      </c>
      <c r="C29" s="3" t="s">
        <v>39</v>
      </c>
      <c r="D29" s="4">
        <v>18</v>
      </c>
      <c r="E29" s="4">
        <v>17</v>
      </c>
      <c r="F29" s="4">
        <v>3</v>
      </c>
      <c r="G29" s="6">
        <f t="shared" si="0"/>
        <v>94.444444444444443</v>
      </c>
      <c r="H29" s="4">
        <v>14</v>
      </c>
      <c r="I29" s="4">
        <v>3</v>
      </c>
      <c r="J29" s="6">
        <f t="shared" si="4"/>
        <v>77.777777777777786</v>
      </c>
      <c r="K29" s="4">
        <f t="shared" si="1"/>
        <v>31</v>
      </c>
      <c r="L29" s="6">
        <f t="shared" si="2"/>
        <v>0.51666666666666672</v>
      </c>
      <c r="M29" s="7">
        <f t="shared" si="3"/>
        <v>86.111111111111114</v>
      </c>
      <c r="N29" s="3"/>
    </row>
    <row r="30" spans="1:14" ht="15.75" x14ac:dyDescent="0.25">
      <c r="A30" s="4">
        <v>27</v>
      </c>
      <c r="B30" s="8">
        <v>43613</v>
      </c>
      <c r="C30" s="3" t="s">
        <v>40</v>
      </c>
      <c r="D30" s="4">
        <v>27</v>
      </c>
      <c r="E30" s="4">
        <v>33</v>
      </c>
      <c r="F30" s="4">
        <v>4</v>
      </c>
      <c r="G30" s="6">
        <f t="shared" si="0"/>
        <v>122.22222222222223</v>
      </c>
      <c r="H30" s="4">
        <v>12</v>
      </c>
      <c r="I30" s="4">
        <v>2</v>
      </c>
      <c r="J30" s="6">
        <f t="shared" si="4"/>
        <v>44.444444444444443</v>
      </c>
      <c r="K30" s="4">
        <f t="shared" si="1"/>
        <v>45</v>
      </c>
      <c r="L30" s="6">
        <f t="shared" si="2"/>
        <v>0.75</v>
      </c>
      <c r="M30" s="7">
        <f t="shared" si="3"/>
        <v>83.333333333333343</v>
      </c>
      <c r="N30" s="3"/>
    </row>
    <row r="31" spans="1:14" ht="15.75" x14ac:dyDescent="0.25">
      <c r="A31" s="4">
        <v>28</v>
      </c>
      <c r="B31" s="5">
        <v>43617</v>
      </c>
      <c r="C31" s="3" t="s">
        <v>41</v>
      </c>
      <c r="D31" s="4">
        <v>20</v>
      </c>
      <c r="E31" s="4">
        <v>17</v>
      </c>
      <c r="F31" s="4">
        <v>4</v>
      </c>
      <c r="G31" s="6">
        <f t="shared" si="0"/>
        <v>85</v>
      </c>
      <c r="H31" s="4">
        <v>16</v>
      </c>
      <c r="I31" s="4">
        <v>3</v>
      </c>
      <c r="J31" s="6">
        <f t="shared" si="4"/>
        <v>80</v>
      </c>
      <c r="K31" s="4">
        <f t="shared" si="1"/>
        <v>33</v>
      </c>
      <c r="L31" s="6">
        <f t="shared" si="2"/>
        <v>0.55000000000000004</v>
      </c>
      <c r="M31" s="7">
        <f t="shared" si="3"/>
        <v>82.5</v>
      </c>
      <c r="N31" s="3"/>
    </row>
    <row r="32" spans="1:14" ht="15.75" x14ac:dyDescent="0.25">
      <c r="A32" s="4">
        <v>29</v>
      </c>
      <c r="B32" s="8">
        <v>43620</v>
      </c>
      <c r="C32" s="3" t="s">
        <v>42</v>
      </c>
      <c r="D32" s="4">
        <v>14</v>
      </c>
      <c r="E32" s="4">
        <v>7</v>
      </c>
      <c r="F32" s="4">
        <v>2</v>
      </c>
      <c r="G32" s="6">
        <f t="shared" si="0"/>
        <v>50</v>
      </c>
      <c r="H32" s="4">
        <v>16</v>
      </c>
      <c r="I32" s="4">
        <v>3</v>
      </c>
      <c r="J32" s="6">
        <f t="shared" si="4"/>
        <v>114.28571428571428</v>
      </c>
      <c r="K32" s="4">
        <f t="shared" si="1"/>
        <v>23</v>
      </c>
      <c r="L32" s="6">
        <f t="shared" si="2"/>
        <v>0.38333333333333336</v>
      </c>
      <c r="M32" s="7">
        <f t="shared" si="3"/>
        <v>82.142857142857139</v>
      </c>
      <c r="N32" s="3"/>
    </row>
    <row r="33" spans="1:14" ht="15.75" x14ac:dyDescent="0.25">
      <c r="A33" s="4">
        <v>30</v>
      </c>
      <c r="B33" s="5">
        <v>43622</v>
      </c>
      <c r="C33" s="3" t="s">
        <v>43</v>
      </c>
      <c r="D33" s="4">
        <v>14</v>
      </c>
      <c r="E33" s="4">
        <v>9</v>
      </c>
      <c r="F33" s="4">
        <v>2</v>
      </c>
      <c r="G33" s="6">
        <f t="shared" si="0"/>
        <v>64.285714285714292</v>
      </c>
      <c r="H33" s="4">
        <v>13</v>
      </c>
      <c r="I33" s="4">
        <v>2</v>
      </c>
      <c r="J33" s="6">
        <f t="shared" si="4"/>
        <v>92.857142857142861</v>
      </c>
      <c r="K33" s="4">
        <f t="shared" si="1"/>
        <v>22</v>
      </c>
      <c r="L33" s="6">
        <f t="shared" si="2"/>
        <v>0.36666666666666664</v>
      </c>
      <c r="M33" s="17">
        <f t="shared" si="3"/>
        <v>78.571428571428569</v>
      </c>
      <c r="N33" s="3"/>
    </row>
    <row r="34" spans="1:14" ht="15.75" x14ac:dyDescent="0.25">
      <c r="A34" s="4">
        <v>31</v>
      </c>
      <c r="B34" s="8">
        <v>43613</v>
      </c>
      <c r="C34" s="3" t="s">
        <v>44</v>
      </c>
      <c r="D34" s="4">
        <v>16</v>
      </c>
      <c r="E34" s="4">
        <v>10</v>
      </c>
      <c r="F34" s="4">
        <v>2</v>
      </c>
      <c r="G34" s="6">
        <f t="shared" si="0"/>
        <v>62.5</v>
      </c>
      <c r="H34" s="4">
        <v>14</v>
      </c>
      <c r="I34" s="4">
        <v>4</v>
      </c>
      <c r="J34" s="6">
        <f t="shared" si="4"/>
        <v>87.5</v>
      </c>
      <c r="K34" s="4">
        <f t="shared" si="1"/>
        <v>24</v>
      </c>
      <c r="L34" s="6">
        <f t="shared" si="2"/>
        <v>0.4</v>
      </c>
      <c r="M34" s="17">
        <f t="shared" si="3"/>
        <v>75</v>
      </c>
      <c r="N34" s="3"/>
    </row>
    <row r="35" spans="1:14" ht="15.75" x14ac:dyDescent="0.25">
      <c r="A35" s="4">
        <v>32</v>
      </c>
      <c r="B35" s="8">
        <v>43624</v>
      </c>
      <c r="C35" s="9" t="s">
        <v>45</v>
      </c>
      <c r="D35" s="4">
        <v>14</v>
      </c>
      <c r="E35" s="4">
        <v>12</v>
      </c>
      <c r="F35" s="4">
        <v>2</v>
      </c>
      <c r="G35" s="6">
        <f t="shared" si="0"/>
        <v>85.714285714285708</v>
      </c>
      <c r="H35" s="4">
        <v>9</v>
      </c>
      <c r="I35" s="4">
        <v>3</v>
      </c>
      <c r="J35" s="6">
        <f t="shared" si="4"/>
        <v>64.285714285714292</v>
      </c>
      <c r="K35" s="4">
        <f t="shared" si="1"/>
        <v>21</v>
      </c>
      <c r="L35" s="6">
        <f t="shared" si="2"/>
        <v>0.35</v>
      </c>
      <c r="M35" s="17">
        <f t="shared" si="3"/>
        <v>75</v>
      </c>
      <c r="N35" s="3"/>
    </row>
    <row r="36" spans="1:14" ht="15.75" x14ac:dyDescent="0.25">
      <c r="A36" s="4">
        <v>33</v>
      </c>
      <c r="B36" s="5">
        <v>43624</v>
      </c>
      <c r="C36" s="3" t="s">
        <v>46</v>
      </c>
      <c r="D36" s="4">
        <v>15</v>
      </c>
      <c r="E36" s="4">
        <v>12</v>
      </c>
      <c r="F36" s="4">
        <v>4</v>
      </c>
      <c r="G36" s="6">
        <f t="shared" si="0"/>
        <v>80</v>
      </c>
      <c r="H36" s="4">
        <v>9</v>
      </c>
      <c r="I36" s="4">
        <v>3</v>
      </c>
      <c r="J36" s="6">
        <f t="shared" si="4"/>
        <v>60</v>
      </c>
      <c r="K36" s="4">
        <f t="shared" si="1"/>
        <v>21</v>
      </c>
      <c r="L36" s="6">
        <f t="shared" si="2"/>
        <v>0.35</v>
      </c>
      <c r="M36" s="17">
        <f t="shared" si="3"/>
        <v>70</v>
      </c>
      <c r="N36" s="3"/>
    </row>
    <row r="37" spans="1:14" ht="15.75" x14ac:dyDescent="0.25">
      <c r="A37" s="4">
        <v>34</v>
      </c>
      <c r="B37" s="5">
        <v>43622</v>
      </c>
      <c r="C37" s="3" t="s">
        <v>47</v>
      </c>
      <c r="D37" s="4">
        <v>20</v>
      </c>
      <c r="E37" s="4">
        <v>10</v>
      </c>
      <c r="F37" s="4">
        <v>2</v>
      </c>
      <c r="G37" s="6">
        <f t="shared" si="0"/>
        <v>50</v>
      </c>
      <c r="H37" s="4">
        <v>17</v>
      </c>
      <c r="I37" s="4">
        <v>2</v>
      </c>
      <c r="J37" s="6">
        <f t="shared" si="4"/>
        <v>85</v>
      </c>
      <c r="K37" s="4">
        <f t="shared" si="1"/>
        <v>27</v>
      </c>
      <c r="L37" s="6">
        <f t="shared" si="2"/>
        <v>0.45</v>
      </c>
      <c r="M37" s="17">
        <f t="shared" si="3"/>
        <v>67.5</v>
      </c>
      <c r="N37" s="3"/>
    </row>
    <row r="38" spans="1:14" ht="15.75" x14ac:dyDescent="0.25">
      <c r="A38" s="4">
        <v>35</v>
      </c>
      <c r="B38" s="5">
        <v>43624</v>
      </c>
      <c r="C38" s="3" t="s">
        <v>48</v>
      </c>
      <c r="D38" s="4">
        <v>13</v>
      </c>
      <c r="E38" s="4">
        <v>9</v>
      </c>
      <c r="F38" s="4">
        <v>2</v>
      </c>
      <c r="G38" s="6">
        <f t="shared" si="0"/>
        <v>69.230769230769226</v>
      </c>
      <c r="H38" s="4">
        <v>7</v>
      </c>
      <c r="I38" s="4">
        <v>2</v>
      </c>
      <c r="J38" s="6">
        <f t="shared" si="4"/>
        <v>53.846153846153847</v>
      </c>
      <c r="K38" s="4">
        <f t="shared" si="1"/>
        <v>16</v>
      </c>
      <c r="L38" s="6">
        <f t="shared" si="2"/>
        <v>0.26666666666666666</v>
      </c>
      <c r="M38" s="17">
        <f t="shared" si="3"/>
        <v>61.53846153846154</v>
      </c>
      <c r="N38" s="3"/>
    </row>
    <row r="39" spans="1:14" ht="15.75" x14ac:dyDescent="0.25">
      <c r="A39" s="4">
        <v>36</v>
      </c>
      <c r="B39" s="5">
        <v>43624</v>
      </c>
      <c r="C39" s="3" t="s">
        <v>49</v>
      </c>
      <c r="D39" s="4">
        <v>16</v>
      </c>
      <c r="E39" s="4">
        <v>7</v>
      </c>
      <c r="F39" s="4">
        <v>2</v>
      </c>
      <c r="G39" s="6">
        <f t="shared" si="0"/>
        <v>43.75</v>
      </c>
      <c r="H39" s="4">
        <v>11</v>
      </c>
      <c r="I39" s="4">
        <v>3</v>
      </c>
      <c r="J39" s="6">
        <f t="shared" si="4"/>
        <v>68.75</v>
      </c>
      <c r="K39" s="4">
        <f t="shared" si="1"/>
        <v>18</v>
      </c>
      <c r="L39" s="6">
        <f t="shared" si="2"/>
        <v>0.3</v>
      </c>
      <c r="M39" s="17">
        <f t="shared" si="3"/>
        <v>56.25</v>
      </c>
      <c r="N39" s="3"/>
    </row>
    <row r="40" spans="1:14" ht="15.75" x14ac:dyDescent="0.25">
      <c r="A40" s="4">
        <v>37</v>
      </c>
      <c r="B40" s="5">
        <v>43623</v>
      </c>
      <c r="C40" s="9" t="s">
        <v>50</v>
      </c>
      <c r="D40" s="4">
        <v>25</v>
      </c>
      <c r="E40" s="4">
        <v>20</v>
      </c>
      <c r="F40" s="4">
        <v>3</v>
      </c>
      <c r="G40" s="6">
        <f t="shared" si="0"/>
        <v>80</v>
      </c>
      <c r="H40" s="4">
        <v>8</v>
      </c>
      <c r="I40" s="4">
        <v>2</v>
      </c>
      <c r="J40" s="6">
        <f t="shared" si="4"/>
        <v>32</v>
      </c>
      <c r="K40" s="4">
        <f t="shared" si="1"/>
        <v>28</v>
      </c>
      <c r="L40" s="6">
        <f t="shared" si="2"/>
        <v>0.46666666666666667</v>
      </c>
      <c r="M40" s="17">
        <f t="shared" si="3"/>
        <v>56.000000000000007</v>
      </c>
      <c r="N40" s="3"/>
    </row>
  </sheetData>
  <mergeCells count="3">
    <mergeCell ref="A1:M1"/>
    <mergeCell ref="A2:M2"/>
    <mergeCell ref="A3:C3"/>
  </mergeCells>
  <pageMargins left="0.7" right="0.7" top="0.75" bottom="0.75" header="0.3" footer="0.3"/>
  <pageSetup paperSize="9" scale="7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2019-06-08T18:13:07Z</dcterms:created>
  <dcterms:modified xsi:type="dcterms:W3CDTF">2019-06-11T06:06:41Z</dcterms:modified>
</cp:coreProperties>
</file>