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Libre 2019/"/>
    </mc:Choice>
  </mc:AlternateContent>
  <xr:revisionPtr revIDLastSave="0" documentId="8_{CBAE04D1-0E79-4A30-AAC9-F072C0666D44}" xr6:coauthVersionLast="45" xr6:coauthVersionMax="45" xr10:uidLastSave="{00000000-0000-0000-0000-000000000000}"/>
  <bookViews>
    <workbookView xWindow="-120" yWindow="-120" windowWidth="25440" windowHeight="15390" xr2:uid="{6DB5EC67-70A9-458D-9689-A971AD67049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11" i="1" l="1"/>
  <c r="Y111" i="1"/>
  <c r="V111" i="1"/>
  <c r="P111" i="1"/>
  <c r="M111" i="1"/>
  <c r="J111" i="1"/>
  <c r="G111" i="1"/>
  <c r="AA111" i="1" s="1"/>
  <c r="AE111" i="1" s="1"/>
  <c r="E111" i="1"/>
  <c r="AD110" i="1"/>
  <c r="Y110" i="1"/>
  <c r="V110" i="1"/>
  <c r="P110" i="1"/>
  <c r="M110" i="1"/>
  <c r="J110" i="1"/>
  <c r="G110" i="1"/>
  <c r="AA110" i="1" s="1"/>
  <c r="AE110" i="1" s="1"/>
  <c r="E110" i="1"/>
  <c r="AD109" i="1"/>
  <c r="Y109" i="1"/>
  <c r="V109" i="1"/>
  <c r="P109" i="1"/>
  <c r="M109" i="1"/>
  <c r="J109" i="1"/>
  <c r="G109" i="1"/>
  <c r="AA109" i="1" s="1"/>
  <c r="AE109" i="1" s="1"/>
  <c r="E109" i="1"/>
  <c r="AD108" i="1"/>
  <c r="Y108" i="1"/>
  <c r="V108" i="1"/>
  <c r="P108" i="1"/>
  <c r="M108" i="1"/>
  <c r="J108" i="1"/>
  <c r="G108" i="1"/>
  <c r="AA108" i="1" s="1"/>
  <c r="AE108" i="1" s="1"/>
  <c r="E108" i="1"/>
  <c r="AD107" i="1"/>
  <c r="Y107" i="1"/>
  <c r="V107" i="1"/>
  <c r="P107" i="1"/>
  <c r="M107" i="1"/>
  <c r="J107" i="1"/>
  <c r="G107" i="1"/>
  <c r="AA107" i="1" s="1"/>
  <c r="AE107" i="1" s="1"/>
  <c r="E107" i="1"/>
  <c r="AD106" i="1"/>
  <c r="Y106" i="1"/>
  <c r="V106" i="1"/>
  <c r="P106" i="1"/>
  <c r="M106" i="1"/>
  <c r="J106" i="1"/>
  <c r="G106" i="1"/>
  <c r="AA106" i="1" s="1"/>
  <c r="AE106" i="1" s="1"/>
  <c r="E106" i="1"/>
  <c r="AD105" i="1"/>
  <c r="Y105" i="1"/>
  <c r="V105" i="1"/>
  <c r="S105" i="1"/>
  <c r="P105" i="1"/>
  <c r="M105" i="1"/>
  <c r="J105" i="1"/>
  <c r="G105" i="1"/>
  <c r="AA105" i="1" s="1"/>
  <c r="AE105" i="1" s="1"/>
  <c r="E105" i="1"/>
  <c r="AD104" i="1"/>
  <c r="Y104" i="1"/>
  <c r="V104" i="1"/>
  <c r="S104" i="1"/>
  <c r="P104" i="1"/>
  <c r="M104" i="1"/>
  <c r="J104" i="1"/>
  <c r="AA104" i="1" s="1"/>
  <c r="AE104" i="1" s="1"/>
  <c r="G104" i="1"/>
  <c r="E104" i="1"/>
  <c r="AD103" i="1"/>
  <c r="Y103" i="1"/>
  <c r="V103" i="1"/>
  <c r="P103" i="1"/>
  <c r="M103" i="1"/>
  <c r="J103" i="1"/>
  <c r="AA103" i="1" s="1"/>
  <c r="AE103" i="1" s="1"/>
  <c r="G103" i="1"/>
  <c r="E103" i="1"/>
  <c r="AD102" i="1"/>
  <c r="Y102" i="1"/>
  <c r="V102" i="1"/>
  <c r="P102" i="1"/>
  <c r="M102" i="1"/>
  <c r="J102" i="1"/>
  <c r="G102" i="1"/>
  <c r="AA102" i="1" s="1"/>
  <c r="AE102" i="1" s="1"/>
  <c r="E102" i="1"/>
  <c r="AD101" i="1"/>
  <c r="Y101" i="1"/>
  <c r="V101" i="1"/>
  <c r="S101" i="1"/>
  <c r="P101" i="1"/>
  <c r="M101" i="1"/>
  <c r="J101" i="1"/>
  <c r="G101" i="1"/>
  <c r="AA101" i="1" s="1"/>
  <c r="AE101" i="1" s="1"/>
  <c r="E101" i="1"/>
  <c r="AD100" i="1"/>
  <c r="Y100" i="1"/>
  <c r="V100" i="1"/>
  <c r="P100" i="1"/>
  <c r="M100" i="1"/>
  <c r="AA100" i="1" s="1"/>
  <c r="AE100" i="1" s="1"/>
  <c r="J100" i="1"/>
  <c r="G100" i="1"/>
  <c r="E100" i="1"/>
  <c r="AD99" i="1"/>
  <c r="Y99" i="1"/>
  <c r="V99" i="1"/>
  <c r="S99" i="1"/>
  <c r="P99" i="1"/>
  <c r="M99" i="1"/>
  <c r="J99" i="1"/>
  <c r="AA99" i="1" s="1"/>
  <c r="AE99" i="1" s="1"/>
  <c r="G99" i="1"/>
  <c r="E99" i="1"/>
  <c r="AD98" i="1"/>
  <c r="Y98" i="1"/>
  <c r="V98" i="1"/>
  <c r="P98" i="1"/>
  <c r="M98" i="1"/>
  <c r="J98" i="1"/>
  <c r="G98" i="1"/>
  <c r="AA98" i="1" s="1"/>
  <c r="AE98" i="1" s="1"/>
  <c r="E98" i="1"/>
  <c r="AD97" i="1"/>
  <c r="Y97" i="1"/>
  <c r="V97" i="1"/>
  <c r="P97" i="1"/>
  <c r="M97" i="1"/>
  <c r="J97" i="1"/>
  <c r="G97" i="1"/>
  <c r="AA97" i="1" s="1"/>
  <c r="AE97" i="1" s="1"/>
  <c r="E97" i="1"/>
  <c r="AD96" i="1"/>
  <c r="Y96" i="1"/>
  <c r="V96" i="1"/>
  <c r="P96" i="1"/>
  <c r="M96" i="1"/>
  <c r="J96" i="1"/>
  <c r="G96" i="1"/>
  <c r="AA96" i="1" s="1"/>
  <c r="AE96" i="1" s="1"/>
  <c r="E96" i="1"/>
  <c r="AD95" i="1"/>
  <c r="Y95" i="1"/>
  <c r="V95" i="1"/>
  <c r="P95" i="1"/>
  <c r="M95" i="1"/>
  <c r="J95" i="1"/>
  <c r="G95" i="1"/>
  <c r="AA95" i="1" s="1"/>
  <c r="AE95" i="1" s="1"/>
  <c r="E95" i="1"/>
  <c r="AD94" i="1"/>
  <c r="Y94" i="1"/>
  <c r="V94" i="1"/>
  <c r="S94" i="1"/>
  <c r="P94" i="1"/>
  <c r="M94" i="1"/>
  <c r="J94" i="1"/>
  <c r="G94" i="1"/>
  <c r="AA94" i="1" s="1"/>
  <c r="AE94" i="1" s="1"/>
  <c r="E94" i="1"/>
  <c r="AD93" i="1"/>
  <c r="Y93" i="1"/>
  <c r="V93" i="1"/>
  <c r="P93" i="1"/>
  <c r="M93" i="1"/>
  <c r="AA93" i="1" s="1"/>
  <c r="AE93" i="1" s="1"/>
  <c r="J93" i="1"/>
  <c r="G93" i="1"/>
  <c r="E93" i="1"/>
  <c r="AD92" i="1"/>
  <c r="V92" i="1"/>
  <c r="G92" i="1"/>
  <c r="AA92" i="1" s="1"/>
  <c r="AE92" i="1" s="1"/>
  <c r="E92" i="1"/>
  <c r="AD91" i="1"/>
  <c r="Y91" i="1"/>
  <c r="V91" i="1"/>
  <c r="S91" i="1"/>
  <c r="P91" i="1"/>
  <c r="AA91" i="1" s="1"/>
  <c r="AE91" i="1" s="1"/>
  <c r="M91" i="1"/>
  <c r="J91" i="1"/>
  <c r="G91" i="1"/>
  <c r="E91" i="1"/>
  <c r="AD90" i="1"/>
  <c r="Y90" i="1"/>
  <c r="V90" i="1"/>
  <c r="S90" i="1"/>
  <c r="P90" i="1"/>
  <c r="M90" i="1"/>
  <c r="J90" i="1"/>
  <c r="G90" i="1"/>
  <c r="AA90" i="1" s="1"/>
  <c r="AE90" i="1" s="1"/>
  <c r="E90" i="1"/>
  <c r="AD89" i="1"/>
  <c r="Y89" i="1"/>
  <c r="V89" i="1"/>
  <c r="S89" i="1"/>
  <c r="P89" i="1"/>
  <c r="M89" i="1"/>
  <c r="J89" i="1"/>
  <c r="AA89" i="1" s="1"/>
  <c r="AE89" i="1" s="1"/>
  <c r="G89" i="1"/>
  <c r="E89" i="1"/>
  <c r="AD88" i="1"/>
  <c r="Y88" i="1"/>
  <c r="V88" i="1"/>
  <c r="P88" i="1"/>
  <c r="M88" i="1"/>
  <c r="J88" i="1"/>
  <c r="G88" i="1"/>
  <c r="AA88" i="1" s="1"/>
  <c r="AE88" i="1" s="1"/>
  <c r="E88" i="1"/>
  <c r="AD87" i="1"/>
  <c r="Y87" i="1"/>
  <c r="V87" i="1"/>
  <c r="P87" i="1"/>
  <c r="M87" i="1"/>
  <c r="J87" i="1"/>
  <c r="G87" i="1"/>
  <c r="AA87" i="1" s="1"/>
  <c r="AE87" i="1" s="1"/>
  <c r="E87" i="1"/>
  <c r="AD86" i="1"/>
  <c r="Y86" i="1"/>
  <c r="V86" i="1"/>
  <c r="P86" i="1"/>
  <c r="M86" i="1"/>
  <c r="J86" i="1"/>
  <c r="G86" i="1"/>
  <c r="AA86" i="1" s="1"/>
  <c r="AE86" i="1" s="1"/>
  <c r="E86" i="1"/>
  <c r="AD85" i="1"/>
  <c r="Y85" i="1"/>
  <c r="V85" i="1"/>
  <c r="S85" i="1"/>
  <c r="P85" i="1"/>
  <c r="M85" i="1"/>
  <c r="J85" i="1"/>
  <c r="G85" i="1"/>
  <c r="AA85" i="1" s="1"/>
  <c r="AE85" i="1" s="1"/>
  <c r="E85" i="1"/>
  <c r="AD84" i="1"/>
  <c r="Y84" i="1"/>
  <c r="V84" i="1"/>
  <c r="S84" i="1"/>
  <c r="P84" i="1"/>
  <c r="M84" i="1"/>
  <c r="J84" i="1"/>
  <c r="AA84" i="1" s="1"/>
  <c r="AE84" i="1" s="1"/>
  <c r="G84" i="1"/>
  <c r="E84" i="1"/>
  <c r="AD83" i="1"/>
  <c r="Y83" i="1"/>
  <c r="V83" i="1"/>
  <c r="S83" i="1"/>
  <c r="P83" i="1"/>
  <c r="M83" i="1"/>
  <c r="J83" i="1"/>
  <c r="G83" i="1"/>
  <c r="AA83" i="1" s="1"/>
  <c r="AE83" i="1" s="1"/>
  <c r="E83" i="1"/>
  <c r="AD82" i="1"/>
  <c r="Y82" i="1"/>
  <c r="V82" i="1"/>
  <c r="S82" i="1"/>
  <c r="P82" i="1"/>
  <c r="AA82" i="1" s="1"/>
  <c r="AE82" i="1" s="1"/>
  <c r="M82" i="1"/>
  <c r="J82" i="1"/>
  <c r="G82" i="1"/>
  <c r="E82" i="1"/>
  <c r="AD81" i="1"/>
  <c r="Y81" i="1"/>
  <c r="V81" i="1"/>
  <c r="S81" i="1"/>
  <c r="P81" i="1"/>
  <c r="M81" i="1"/>
  <c r="J81" i="1"/>
  <c r="G81" i="1"/>
  <c r="AA81" i="1" s="1"/>
  <c r="AE81" i="1" s="1"/>
  <c r="E81" i="1"/>
  <c r="AD80" i="1"/>
  <c r="Y80" i="1"/>
  <c r="V80" i="1"/>
  <c r="S80" i="1"/>
  <c r="P80" i="1"/>
  <c r="M80" i="1"/>
  <c r="J80" i="1"/>
  <c r="AA80" i="1" s="1"/>
  <c r="AE80" i="1" s="1"/>
  <c r="G80" i="1"/>
  <c r="E80" i="1"/>
  <c r="AD79" i="1"/>
  <c r="Y79" i="1"/>
  <c r="V79" i="1"/>
  <c r="S79" i="1"/>
  <c r="P79" i="1"/>
  <c r="M79" i="1"/>
  <c r="J79" i="1"/>
  <c r="G79" i="1"/>
  <c r="AA79" i="1" s="1"/>
  <c r="AE79" i="1" s="1"/>
  <c r="E79" i="1"/>
  <c r="AD78" i="1"/>
  <c r="Y78" i="1"/>
  <c r="V78" i="1"/>
  <c r="P78" i="1"/>
  <c r="M78" i="1"/>
  <c r="AA78" i="1" s="1"/>
  <c r="AE78" i="1" s="1"/>
  <c r="J78" i="1"/>
  <c r="G78" i="1"/>
  <c r="E78" i="1"/>
  <c r="AD77" i="1"/>
  <c r="Y77" i="1"/>
  <c r="V77" i="1"/>
  <c r="S77" i="1"/>
  <c r="P77" i="1"/>
  <c r="M77" i="1"/>
  <c r="J77" i="1"/>
  <c r="AA77" i="1" s="1"/>
  <c r="AE77" i="1" s="1"/>
  <c r="G77" i="1"/>
  <c r="E77" i="1"/>
  <c r="AD76" i="1"/>
  <c r="Y76" i="1"/>
  <c r="V76" i="1"/>
  <c r="S76" i="1"/>
  <c r="P76" i="1"/>
  <c r="M76" i="1"/>
  <c r="J76" i="1"/>
  <c r="G76" i="1"/>
  <c r="AA76" i="1" s="1"/>
  <c r="AE76" i="1" s="1"/>
  <c r="E76" i="1"/>
  <c r="AD75" i="1"/>
  <c r="Y75" i="1"/>
  <c r="V75" i="1"/>
  <c r="S75" i="1"/>
  <c r="P75" i="1"/>
  <c r="AA75" i="1" s="1"/>
  <c r="AE75" i="1" s="1"/>
  <c r="M75" i="1"/>
  <c r="J75" i="1"/>
  <c r="G75" i="1"/>
  <c r="E75" i="1"/>
  <c r="AD74" i="1"/>
  <c r="Y74" i="1"/>
  <c r="V74" i="1"/>
  <c r="S74" i="1"/>
  <c r="P74" i="1"/>
  <c r="M74" i="1"/>
  <c r="J74" i="1"/>
  <c r="G74" i="1"/>
  <c r="AA74" i="1" s="1"/>
  <c r="AE74" i="1" s="1"/>
  <c r="E74" i="1"/>
  <c r="AD73" i="1"/>
  <c r="Y73" i="1"/>
  <c r="V73" i="1"/>
  <c r="S73" i="1"/>
  <c r="P73" i="1"/>
  <c r="M73" i="1"/>
  <c r="J73" i="1"/>
  <c r="AA73" i="1" s="1"/>
  <c r="AE73" i="1" s="1"/>
  <c r="G73" i="1"/>
  <c r="E73" i="1"/>
  <c r="AD72" i="1"/>
  <c r="Y72" i="1"/>
  <c r="V72" i="1"/>
  <c r="S72" i="1"/>
  <c r="P72" i="1"/>
  <c r="M72" i="1"/>
  <c r="J72" i="1"/>
  <c r="G72" i="1"/>
  <c r="AA72" i="1" s="1"/>
  <c r="AE72" i="1" s="1"/>
  <c r="E72" i="1"/>
  <c r="AD71" i="1"/>
  <c r="Y71" i="1"/>
  <c r="V71" i="1"/>
  <c r="P71" i="1"/>
  <c r="M71" i="1"/>
  <c r="AA71" i="1" s="1"/>
  <c r="AE71" i="1" s="1"/>
  <c r="J71" i="1"/>
  <c r="G71" i="1"/>
  <c r="E71" i="1"/>
  <c r="AD70" i="1"/>
  <c r="Y70" i="1"/>
  <c r="V70" i="1"/>
  <c r="S70" i="1"/>
  <c r="P70" i="1"/>
  <c r="M70" i="1"/>
  <c r="J70" i="1"/>
  <c r="AA70" i="1" s="1"/>
  <c r="AE70" i="1" s="1"/>
  <c r="G70" i="1"/>
  <c r="E70" i="1"/>
  <c r="AD69" i="1"/>
  <c r="Y69" i="1"/>
  <c r="V69" i="1"/>
  <c r="S69" i="1"/>
  <c r="P69" i="1"/>
  <c r="M69" i="1"/>
  <c r="J69" i="1"/>
  <c r="G69" i="1"/>
  <c r="AA69" i="1" s="1"/>
  <c r="AE69" i="1" s="1"/>
  <c r="E69" i="1"/>
  <c r="AD68" i="1"/>
  <c r="Y68" i="1"/>
  <c r="V68" i="1"/>
  <c r="P68" i="1"/>
  <c r="M68" i="1"/>
  <c r="AA68" i="1" s="1"/>
  <c r="AE68" i="1" s="1"/>
  <c r="J68" i="1"/>
  <c r="G68" i="1"/>
  <c r="E68" i="1"/>
  <c r="AD67" i="1"/>
  <c r="Y67" i="1"/>
  <c r="V67" i="1"/>
  <c r="S67" i="1"/>
  <c r="P67" i="1"/>
  <c r="M67" i="1"/>
  <c r="J67" i="1"/>
  <c r="AA67" i="1" s="1"/>
  <c r="AE67" i="1" s="1"/>
  <c r="G67" i="1"/>
  <c r="E67" i="1"/>
  <c r="AD66" i="1"/>
  <c r="Y66" i="1"/>
  <c r="V66" i="1"/>
  <c r="P66" i="1"/>
  <c r="M66" i="1"/>
  <c r="J66" i="1"/>
  <c r="G66" i="1"/>
  <c r="AA66" i="1" s="1"/>
  <c r="AE66" i="1" s="1"/>
  <c r="E66" i="1"/>
  <c r="AD65" i="1"/>
  <c r="Y65" i="1"/>
  <c r="V65" i="1"/>
  <c r="S65" i="1"/>
  <c r="P65" i="1"/>
  <c r="M65" i="1"/>
  <c r="J65" i="1"/>
  <c r="G65" i="1"/>
  <c r="AA65" i="1" s="1"/>
  <c r="AE65" i="1" s="1"/>
  <c r="E65" i="1"/>
  <c r="AD64" i="1"/>
  <c r="Y64" i="1"/>
  <c r="V64" i="1"/>
  <c r="S64" i="1"/>
  <c r="P64" i="1"/>
  <c r="M64" i="1"/>
  <c r="J64" i="1"/>
  <c r="AA64" i="1" s="1"/>
  <c r="AE64" i="1" s="1"/>
  <c r="G64" i="1"/>
  <c r="E64" i="1"/>
  <c r="AD63" i="1"/>
  <c r="Y63" i="1"/>
  <c r="V63" i="1"/>
  <c r="S63" i="1"/>
  <c r="P63" i="1"/>
  <c r="M63" i="1"/>
  <c r="J63" i="1"/>
  <c r="G63" i="1"/>
  <c r="AA63" i="1" s="1"/>
  <c r="AE63" i="1" s="1"/>
  <c r="E63" i="1"/>
  <c r="AD62" i="1"/>
  <c r="Y62" i="1"/>
  <c r="V62" i="1"/>
  <c r="S62" i="1"/>
  <c r="P62" i="1"/>
  <c r="AA62" i="1" s="1"/>
  <c r="AE62" i="1" s="1"/>
  <c r="M62" i="1"/>
  <c r="J62" i="1"/>
  <c r="G62" i="1"/>
  <c r="E62" i="1"/>
  <c r="AD61" i="1"/>
  <c r="Y61" i="1"/>
  <c r="V61" i="1"/>
  <c r="S61" i="1"/>
  <c r="P61" i="1"/>
  <c r="M61" i="1"/>
  <c r="J61" i="1"/>
  <c r="G61" i="1"/>
  <c r="AA61" i="1" s="1"/>
  <c r="AE61" i="1" s="1"/>
  <c r="E61" i="1"/>
  <c r="AD60" i="1"/>
  <c r="Y60" i="1"/>
  <c r="V60" i="1"/>
  <c r="S60" i="1"/>
  <c r="P60" i="1"/>
  <c r="M60" i="1"/>
  <c r="J60" i="1"/>
  <c r="AA60" i="1" s="1"/>
  <c r="AE60" i="1" s="1"/>
  <c r="G60" i="1"/>
  <c r="E60" i="1"/>
  <c r="AD59" i="1"/>
  <c r="Y59" i="1"/>
  <c r="V59" i="1"/>
  <c r="S59" i="1"/>
  <c r="P59" i="1"/>
  <c r="M59" i="1"/>
  <c r="J59" i="1"/>
  <c r="G59" i="1"/>
  <c r="AA59" i="1" s="1"/>
  <c r="AE59" i="1" s="1"/>
  <c r="E59" i="1"/>
  <c r="AD58" i="1"/>
  <c r="Y58" i="1"/>
  <c r="V58" i="1"/>
  <c r="S58" i="1"/>
  <c r="P58" i="1"/>
  <c r="AA58" i="1" s="1"/>
  <c r="AE58" i="1" s="1"/>
  <c r="M58" i="1"/>
  <c r="J58" i="1"/>
  <c r="G58" i="1"/>
  <c r="E58" i="1"/>
  <c r="AD57" i="1"/>
  <c r="Y57" i="1"/>
  <c r="V57" i="1"/>
  <c r="S57" i="1"/>
  <c r="P57" i="1"/>
  <c r="M57" i="1"/>
  <c r="J57" i="1"/>
  <c r="G57" i="1"/>
  <c r="AA57" i="1" s="1"/>
  <c r="AE57" i="1" s="1"/>
  <c r="E57" i="1"/>
  <c r="AD56" i="1"/>
  <c r="Y56" i="1"/>
  <c r="V56" i="1"/>
  <c r="S56" i="1"/>
  <c r="P56" i="1"/>
  <c r="M56" i="1"/>
  <c r="J56" i="1"/>
  <c r="AA56" i="1" s="1"/>
  <c r="AE56" i="1" s="1"/>
  <c r="G56" i="1"/>
  <c r="E56" i="1"/>
  <c r="AD55" i="1"/>
  <c r="Y55" i="1"/>
  <c r="V55" i="1"/>
  <c r="S55" i="1"/>
  <c r="P55" i="1"/>
  <c r="M55" i="1"/>
  <c r="J55" i="1"/>
  <c r="G55" i="1"/>
  <c r="AA55" i="1" s="1"/>
  <c r="AE55" i="1" s="1"/>
  <c r="E55" i="1"/>
  <c r="AD54" i="1"/>
  <c r="Y54" i="1"/>
  <c r="V54" i="1"/>
  <c r="S54" i="1"/>
  <c r="P54" i="1"/>
  <c r="AA54" i="1" s="1"/>
  <c r="AE54" i="1" s="1"/>
  <c r="M54" i="1"/>
  <c r="J54" i="1"/>
  <c r="G54" i="1"/>
  <c r="E54" i="1"/>
  <c r="AD53" i="1"/>
  <c r="Y53" i="1"/>
  <c r="V53" i="1"/>
  <c r="S53" i="1"/>
  <c r="P53" i="1"/>
  <c r="M53" i="1"/>
  <c r="J53" i="1"/>
  <c r="G53" i="1"/>
  <c r="AA53" i="1" s="1"/>
  <c r="AE53" i="1" s="1"/>
  <c r="E53" i="1"/>
  <c r="AD52" i="1"/>
  <c r="Y52" i="1"/>
  <c r="V52" i="1"/>
  <c r="S52" i="1"/>
  <c r="P52" i="1"/>
  <c r="M52" i="1"/>
  <c r="J52" i="1"/>
  <c r="AA52" i="1" s="1"/>
  <c r="AE52" i="1" s="1"/>
  <c r="G52" i="1"/>
  <c r="E52" i="1"/>
  <c r="AD51" i="1"/>
  <c r="Y51" i="1"/>
  <c r="V51" i="1"/>
  <c r="S51" i="1"/>
  <c r="P51" i="1"/>
  <c r="M51" i="1"/>
  <c r="J51" i="1"/>
  <c r="G51" i="1"/>
  <c r="AA51" i="1" s="1"/>
  <c r="AE51" i="1" s="1"/>
  <c r="E51" i="1"/>
  <c r="AD50" i="1"/>
  <c r="Y50" i="1"/>
  <c r="V50" i="1"/>
  <c r="S50" i="1"/>
  <c r="P50" i="1"/>
  <c r="AA50" i="1" s="1"/>
  <c r="AE50" i="1" s="1"/>
  <c r="M50" i="1"/>
  <c r="J50" i="1"/>
  <c r="G50" i="1"/>
  <c r="E50" i="1"/>
  <c r="AD49" i="1"/>
  <c r="Y49" i="1"/>
  <c r="V49" i="1"/>
  <c r="S49" i="1"/>
  <c r="P49" i="1"/>
  <c r="M49" i="1"/>
  <c r="J49" i="1"/>
  <c r="G49" i="1"/>
  <c r="AA49" i="1" s="1"/>
  <c r="AE49" i="1" s="1"/>
  <c r="E49" i="1"/>
  <c r="AD48" i="1"/>
  <c r="Y48" i="1"/>
  <c r="V48" i="1"/>
  <c r="S48" i="1"/>
  <c r="P48" i="1"/>
  <c r="M48" i="1"/>
  <c r="J48" i="1"/>
  <c r="AA48" i="1" s="1"/>
  <c r="AE48" i="1" s="1"/>
  <c r="G48" i="1"/>
  <c r="E48" i="1"/>
  <c r="AD47" i="1"/>
  <c r="Y47" i="1"/>
  <c r="V47" i="1"/>
  <c r="S47" i="1"/>
  <c r="P47" i="1"/>
  <c r="M47" i="1"/>
  <c r="J47" i="1"/>
  <c r="G47" i="1"/>
  <c r="AA47" i="1" s="1"/>
  <c r="AE47" i="1" s="1"/>
  <c r="E47" i="1"/>
  <c r="AD46" i="1"/>
  <c r="Y46" i="1"/>
  <c r="V46" i="1"/>
  <c r="S46" i="1"/>
  <c r="P46" i="1"/>
  <c r="AA46" i="1" s="1"/>
  <c r="AE46" i="1" s="1"/>
  <c r="M46" i="1"/>
  <c r="J46" i="1"/>
  <c r="G46" i="1"/>
  <c r="E46" i="1"/>
  <c r="AD45" i="1"/>
  <c r="Y45" i="1"/>
  <c r="V45" i="1"/>
  <c r="S45" i="1"/>
  <c r="P45" i="1"/>
  <c r="M45" i="1"/>
  <c r="J45" i="1"/>
  <c r="G45" i="1"/>
  <c r="AA45" i="1" s="1"/>
  <c r="AE45" i="1" s="1"/>
  <c r="E45" i="1"/>
  <c r="AD44" i="1"/>
  <c r="Y44" i="1"/>
  <c r="V44" i="1"/>
  <c r="S44" i="1"/>
  <c r="P44" i="1"/>
  <c r="M44" i="1"/>
  <c r="J44" i="1"/>
  <c r="AA44" i="1" s="1"/>
  <c r="AE44" i="1" s="1"/>
  <c r="G44" i="1"/>
  <c r="E44" i="1"/>
  <c r="AD43" i="1"/>
  <c r="Y43" i="1"/>
  <c r="V43" i="1"/>
  <c r="S43" i="1"/>
  <c r="P43" i="1"/>
  <c r="M43" i="1"/>
  <c r="J43" i="1"/>
  <c r="G43" i="1"/>
  <c r="AA43" i="1" s="1"/>
  <c r="AE43" i="1" s="1"/>
  <c r="E43" i="1"/>
  <c r="AD42" i="1"/>
  <c r="AA42" i="1"/>
  <c r="AE42" i="1" s="1"/>
  <c r="Y42" i="1"/>
  <c r="V42" i="1"/>
  <c r="S42" i="1"/>
  <c r="P42" i="1"/>
  <c r="M42" i="1"/>
  <c r="J42" i="1"/>
  <c r="G42" i="1"/>
  <c r="E42" i="1"/>
  <c r="AD41" i="1"/>
  <c r="Y41" i="1"/>
  <c r="V41" i="1"/>
  <c r="S41" i="1"/>
  <c r="P41" i="1"/>
  <c r="M41" i="1"/>
  <c r="J41" i="1"/>
  <c r="G41" i="1"/>
  <c r="AA41" i="1" s="1"/>
  <c r="AE41" i="1" s="1"/>
  <c r="E41" i="1"/>
  <c r="AD40" i="1"/>
  <c r="Y40" i="1"/>
  <c r="V40" i="1"/>
  <c r="S40" i="1"/>
  <c r="P40" i="1"/>
  <c r="M40" i="1"/>
  <c r="J40" i="1"/>
  <c r="AA40" i="1" s="1"/>
  <c r="AE40" i="1" s="1"/>
  <c r="G40" i="1"/>
  <c r="E40" i="1"/>
  <c r="AD39" i="1"/>
  <c r="Y39" i="1"/>
  <c r="V39" i="1"/>
  <c r="S39" i="1"/>
  <c r="P39" i="1"/>
  <c r="M39" i="1"/>
  <c r="J39" i="1"/>
  <c r="G39" i="1"/>
  <c r="AA39" i="1" s="1"/>
  <c r="AE39" i="1" s="1"/>
  <c r="E39" i="1"/>
  <c r="AD38" i="1"/>
  <c r="Y38" i="1"/>
  <c r="V38" i="1"/>
  <c r="S38" i="1"/>
  <c r="P38" i="1"/>
  <c r="AA38" i="1" s="1"/>
  <c r="AE38" i="1" s="1"/>
  <c r="M38" i="1"/>
  <c r="J38" i="1"/>
  <c r="G38" i="1"/>
  <c r="E38" i="1"/>
  <c r="AD37" i="1"/>
  <c r="Y37" i="1"/>
  <c r="V37" i="1"/>
  <c r="S37" i="1"/>
  <c r="P37" i="1"/>
  <c r="M37" i="1"/>
  <c r="J37" i="1"/>
  <c r="G37" i="1"/>
  <c r="AA37" i="1" s="1"/>
  <c r="AE37" i="1" s="1"/>
  <c r="E37" i="1"/>
  <c r="AD36" i="1"/>
  <c r="Y36" i="1"/>
  <c r="V36" i="1"/>
  <c r="S36" i="1"/>
  <c r="P36" i="1"/>
  <c r="M36" i="1"/>
  <c r="J36" i="1"/>
  <c r="AA36" i="1" s="1"/>
  <c r="AE36" i="1" s="1"/>
  <c r="G36" i="1"/>
  <c r="E36" i="1"/>
  <c r="AD35" i="1"/>
  <c r="Y35" i="1"/>
  <c r="V35" i="1"/>
  <c r="S35" i="1"/>
  <c r="P35" i="1"/>
  <c r="M35" i="1"/>
  <c r="J35" i="1"/>
  <c r="G35" i="1"/>
  <c r="AA35" i="1" s="1"/>
  <c r="AE35" i="1" s="1"/>
  <c r="E35" i="1"/>
  <c r="AD34" i="1"/>
  <c r="Y34" i="1"/>
  <c r="V34" i="1"/>
  <c r="S34" i="1"/>
  <c r="P34" i="1"/>
  <c r="AA34" i="1" s="1"/>
  <c r="AE34" i="1" s="1"/>
  <c r="M34" i="1"/>
  <c r="J34" i="1"/>
  <c r="G34" i="1"/>
  <c r="E34" i="1"/>
  <c r="AD33" i="1"/>
  <c r="Y33" i="1"/>
  <c r="V33" i="1"/>
  <c r="S33" i="1"/>
  <c r="P33" i="1"/>
  <c r="M33" i="1"/>
  <c r="J33" i="1"/>
  <c r="G33" i="1"/>
  <c r="AA33" i="1" s="1"/>
  <c r="AE33" i="1" s="1"/>
  <c r="E33" i="1"/>
  <c r="AD32" i="1"/>
  <c r="Y32" i="1"/>
  <c r="V32" i="1"/>
  <c r="S32" i="1"/>
  <c r="P32" i="1"/>
  <c r="M32" i="1"/>
  <c r="J32" i="1"/>
  <c r="AA32" i="1" s="1"/>
  <c r="AE32" i="1" s="1"/>
  <c r="G32" i="1"/>
  <c r="E32" i="1"/>
  <c r="AD31" i="1"/>
  <c r="Y31" i="1"/>
  <c r="V31" i="1"/>
  <c r="S31" i="1"/>
  <c r="P31" i="1"/>
  <c r="M31" i="1"/>
  <c r="J31" i="1"/>
  <c r="G31" i="1"/>
  <c r="AA31" i="1" s="1"/>
  <c r="AE31" i="1" s="1"/>
  <c r="E31" i="1"/>
  <c r="AD30" i="1"/>
  <c r="Y30" i="1"/>
  <c r="V30" i="1"/>
  <c r="S30" i="1"/>
  <c r="P30" i="1"/>
  <c r="AA30" i="1" s="1"/>
  <c r="AE30" i="1" s="1"/>
  <c r="M30" i="1"/>
  <c r="J30" i="1"/>
  <c r="G30" i="1"/>
  <c r="E30" i="1"/>
  <c r="AD29" i="1"/>
  <c r="Y29" i="1"/>
  <c r="V29" i="1"/>
  <c r="S29" i="1"/>
  <c r="P29" i="1"/>
  <c r="M29" i="1"/>
  <c r="J29" i="1"/>
  <c r="G29" i="1"/>
  <c r="AA29" i="1" s="1"/>
  <c r="AE29" i="1" s="1"/>
  <c r="E29" i="1"/>
  <c r="AD28" i="1"/>
  <c r="Y28" i="1"/>
  <c r="V28" i="1"/>
  <c r="S28" i="1"/>
  <c r="P28" i="1"/>
  <c r="M28" i="1"/>
  <c r="J28" i="1"/>
  <c r="AA28" i="1" s="1"/>
  <c r="AE28" i="1" s="1"/>
  <c r="G28" i="1"/>
  <c r="E28" i="1"/>
  <c r="AD27" i="1"/>
  <c r="Y27" i="1"/>
  <c r="V27" i="1"/>
  <c r="S27" i="1"/>
  <c r="P27" i="1"/>
  <c r="M27" i="1"/>
  <c r="J27" i="1"/>
  <c r="G27" i="1"/>
  <c r="AA27" i="1" s="1"/>
  <c r="AE27" i="1" s="1"/>
  <c r="E27" i="1"/>
  <c r="AD26" i="1"/>
  <c r="AA26" i="1"/>
  <c r="AE26" i="1" s="1"/>
  <c r="Y26" i="1"/>
  <c r="V26" i="1"/>
  <c r="S26" i="1"/>
  <c r="P26" i="1"/>
  <c r="M26" i="1"/>
  <c r="J26" i="1"/>
  <c r="G26" i="1"/>
  <c r="E26" i="1"/>
  <c r="AD25" i="1"/>
  <c r="Y25" i="1"/>
  <c r="V25" i="1"/>
  <c r="S25" i="1"/>
  <c r="P25" i="1"/>
  <c r="M25" i="1"/>
  <c r="J25" i="1"/>
  <c r="G25" i="1"/>
  <c r="AA25" i="1" s="1"/>
  <c r="AE25" i="1" s="1"/>
  <c r="E25" i="1"/>
  <c r="AD24" i="1"/>
  <c r="Y24" i="1"/>
  <c r="V24" i="1"/>
  <c r="S24" i="1"/>
  <c r="P24" i="1"/>
  <c r="M24" i="1"/>
  <c r="J24" i="1"/>
  <c r="AA24" i="1" s="1"/>
  <c r="AE24" i="1" s="1"/>
  <c r="G24" i="1"/>
  <c r="E24" i="1"/>
  <c r="AD23" i="1"/>
  <c r="Y23" i="1"/>
  <c r="V23" i="1"/>
  <c r="S23" i="1"/>
  <c r="P23" i="1"/>
  <c r="M23" i="1"/>
  <c r="J23" i="1"/>
  <c r="G23" i="1"/>
  <c r="AA23" i="1" s="1"/>
  <c r="AE23" i="1" s="1"/>
  <c r="E23" i="1"/>
  <c r="AD22" i="1"/>
  <c r="Y22" i="1"/>
  <c r="V22" i="1"/>
  <c r="S22" i="1"/>
  <c r="P22" i="1"/>
  <c r="AA22" i="1" s="1"/>
  <c r="AE22" i="1" s="1"/>
  <c r="M22" i="1"/>
  <c r="J22" i="1"/>
  <c r="G22" i="1"/>
  <c r="AD21" i="1"/>
  <c r="Y21" i="1"/>
  <c r="V21" i="1"/>
  <c r="S21" i="1"/>
  <c r="P21" i="1"/>
  <c r="M21" i="1"/>
  <c r="J21" i="1"/>
  <c r="AA21" i="1" s="1"/>
  <c r="AE21" i="1" s="1"/>
  <c r="G21" i="1"/>
  <c r="E21" i="1"/>
  <c r="AD20" i="1"/>
  <c r="Y20" i="1"/>
  <c r="V20" i="1"/>
  <c r="S20" i="1"/>
  <c r="P20" i="1"/>
  <c r="M20" i="1"/>
  <c r="J20" i="1"/>
  <c r="G20" i="1"/>
  <c r="AA20" i="1" s="1"/>
  <c r="AE20" i="1" s="1"/>
  <c r="E20" i="1"/>
  <c r="AD19" i="1"/>
  <c r="Y19" i="1"/>
  <c r="V19" i="1"/>
  <c r="S19" i="1"/>
  <c r="P19" i="1"/>
  <c r="AA19" i="1" s="1"/>
  <c r="AE19" i="1" s="1"/>
  <c r="M19" i="1"/>
  <c r="J19" i="1"/>
  <c r="G19" i="1"/>
  <c r="E19" i="1"/>
  <c r="AD18" i="1"/>
  <c r="Y18" i="1"/>
  <c r="V18" i="1"/>
  <c r="S18" i="1"/>
  <c r="P18" i="1"/>
  <c r="M18" i="1"/>
  <c r="J18" i="1"/>
  <c r="G18" i="1"/>
  <c r="AA18" i="1" s="1"/>
  <c r="AE18" i="1" s="1"/>
  <c r="E18" i="1"/>
  <c r="AD17" i="1"/>
  <c r="Y17" i="1"/>
  <c r="V17" i="1"/>
  <c r="S17" i="1"/>
  <c r="P17" i="1"/>
  <c r="M17" i="1"/>
  <c r="J17" i="1"/>
  <c r="AA17" i="1" s="1"/>
  <c r="AE17" i="1" s="1"/>
  <c r="G17" i="1"/>
  <c r="E17" i="1"/>
  <c r="AD16" i="1"/>
  <c r="Y16" i="1"/>
  <c r="V16" i="1"/>
  <c r="S16" i="1"/>
  <c r="P16" i="1"/>
  <c r="M16" i="1"/>
  <c r="J16" i="1"/>
  <c r="G16" i="1"/>
  <c r="AA16" i="1" s="1"/>
  <c r="AE16" i="1" s="1"/>
  <c r="E16" i="1"/>
  <c r="AD15" i="1"/>
  <c r="Y15" i="1"/>
  <c r="V15" i="1"/>
  <c r="S15" i="1"/>
  <c r="P15" i="1"/>
  <c r="AA15" i="1" s="1"/>
  <c r="AE15" i="1" s="1"/>
  <c r="M15" i="1"/>
  <c r="J15" i="1"/>
  <c r="G15" i="1"/>
  <c r="E15" i="1"/>
  <c r="AD14" i="1"/>
  <c r="Y14" i="1"/>
  <c r="V14" i="1"/>
  <c r="S14" i="1"/>
  <c r="P14" i="1"/>
  <c r="M14" i="1"/>
  <c r="J14" i="1"/>
  <c r="G14" i="1"/>
  <c r="AA14" i="1" s="1"/>
  <c r="AE14" i="1" s="1"/>
  <c r="E14" i="1"/>
  <c r="AD13" i="1"/>
  <c r="Y13" i="1"/>
  <c r="V13" i="1"/>
  <c r="S13" i="1"/>
  <c r="P13" i="1"/>
  <c r="M13" i="1"/>
  <c r="J13" i="1"/>
  <c r="AA13" i="1" s="1"/>
  <c r="AE13" i="1" s="1"/>
  <c r="G13" i="1"/>
  <c r="E13" i="1"/>
  <c r="AD12" i="1"/>
  <c r="Y12" i="1"/>
  <c r="V12" i="1"/>
  <c r="S12" i="1"/>
  <c r="P12" i="1"/>
  <c r="M12" i="1"/>
  <c r="J12" i="1"/>
  <c r="G12" i="1"/>
  <c r="AA12" i="1" s="1"/>
  <c r="AE12" i="1" s="1"/>
  <c r="E12" i="1"/>
  <c r="AD11" i="1"/>
  <c r="Y11" i="1"/>
  <c r="V11" i="1"/>
  <c r="S11" i="1"/>
  <c r="P11" i="1"/>
  <c r="AA11" i="1" s="1"/>
  <c r="AE11" i="1" s="1"/>
  <c r="M11" i="1"/>
  <c r="J11" i="1"/>
  <c r="G11" i="1"/>
  <c r="E11" i="1"/>
  <c r="AD10" i="1"/>
  <c r="Y10" i="1"/>
  <c r="V10" i="1"/>
  <c r="S10" i="1"/>
  <c r="P10" i="1"/>
  <c r="M10" i="1"/>
  <c r="J10" i="1"/>
  <c r="G10" i="1"/>
  <c r="AA10" i="1" s="1"/>
  <c r="AE10" i="1" s="1"/>
  <c r="E10" i="1"/>
  <c r="AD9" i="1"/>
  <c r="Y9" i="1"/>
  <c r="V9" i="1"/>
  <c r="S9" i="1"/>
  <c r="P9" i="1"/>
  <c r="M9" i="1"/>
  <c r="J9" i="1"/>
  <c r="AA9" i="1" s="1"/>
  <c r="AE9" i="1" s="1"/>
  <c r="G9" i="1"/>
  <c r="E9" i="1"/>
  <c r="AD8" i="1"/>
  <c r="Y8" i="1"/>
  <c r="V8" i="1"/>
  <c r="S8" i="1"/>
  <c r="P8" i="1"/>
  <c r="M8" i="1"/>
  <c r="J8" i="1"/>
  <c r="G8" i="1"/>
  <c r="AA8" i="1" s="1"/>
  <c r="AE8" i="1" s="1"/>
  <c r="E8" i="1"/>
  <c r="AD7" i="1"/>
  <c r="Y7" i="1"/>
  <c r="V7" i="1"/>
  <c r="S7" i="1"/>
  <c r="P7" i="1"/>
  <c r="AA7" i="1" s="1"/>
  <c r="AE7" i="1" s="1"/>
  <c r="M7" i="1"/>
  <c r="J7" i="1"/>
  <c r="G7" i="1"/>
  <c r="E7" i="1"/>
</calcChain>
</file>

<file path=xl/sharedStrings.xml><?xml version="1.0" encoding="utf-8"?>
<sst xmlns="http://schemas.openxmlformats.org/spreadsheetml/2006/main" count="137" uniqueCount="137">
  <si>
    <t>Tussenstand Masters Libre Toernooien 2019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</si>
  <si>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</si>
  <si>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</si>
  <si>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</si>
  <si>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</si>
  <si>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</si>
  <si>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</si>
  <si>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</si>
  <si>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</si>
  <si>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</si>
  <si>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</si>
  <si>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</si>
  <si>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</si>
  <si>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</si>
  <si>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</si>
  <si>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</si>
  <si>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</si>
  <si>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</si>
  <si>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</si>
  <si>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Bad Nieuweschans</t>
  </si>
  <si>
    <t>Bonus deelname Bad Nieuweschans</t>
  </si>
  <si>
    <t>Bonus Finale Bad Nieuweschans</t>
  </si>
  <si>
    <t>Midwolda</t>
  </si>
  <si>
    <t>Bonus deelname Midwolda</t>
  </si>
  <si>
    <t>Bonus Finale Midwolda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</si>
  <si>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</si>
  <si>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</si>
  <si>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</si>
  <si>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</si>
  <si>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</si>
  <si>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</si>
  <si>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</si>
  <si>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Bennie de Ruiter</t>
  </si>
  <si>
    <t>Elzo Dijk</t>
  </si>
  <si>
    <t>Pieter van der Poel</t>
  </si>
  <si>
    <t>Eefke Rops</t>
  </si>
  <si>
    <t>Stan van Leuven</t>
  </si>
  <si>
    <t>Roy Kerbof</t>
  </si>
  <si>
    <t>Feike Moerman</t>
  </si>
  <si>
    <t>Tonnis Woldhuis</t>
  </si>
  <si>
    <t xml:space="preserve">Jan Bos </t>
  </si>
  <si>
    <t>Ronnie Kruit</t>
  </si>
  <si>
    <t>Ella Hilbolling</t>
  </si>
  <si>
    <t>Albert Dijkema</t>
  </si>
  <si>
    <t>Roy Ziesling</t>
  </si>
  <si>
    <t>Luuk Houwen</t>
  </si>
  <si>
    <t>Okke Kluiter</t>
  </si>
  <si>
    <t>Reint Zuur</t>
  </si>
  <si>
    <t>Hugo Jonker</t>
  </si>
  <si>
    <t>Simon Welp</t>
  </si>
  <si>
    <t>Derk Nieuwenhuis</t>
  </si>
  <si>
    <t>Henk Hofman</t>
  </si>
  <si>
    <t>Reint Loer</t>
  </si>
  <si>
    <t>Fred Stok</t>
  </si>
  <si>
    <t>Roelie Dorenbos</t>
  </si>
  <si>
    <t>Eisse Bolt</t>
  </si>
  <si>
    <t>Wubbo Hemmens</t>
  </si>
  <si>
    <t>Bert Dallinga</t>
  </si>
  <si>
    <t>Frans de Groot</t>
  </si>
  <si>
    <t>Patrick Smid</t>
  </si>
  <si>
    <t>Hindrik Schuur</t>
  </si>
  <si>
    <t>Willie Kluiter</t>
  </si>
  <si>
    <t>Hendrik Dijkstra</t>
  </si>
  <si>
    <t>Geert Bos Jr</t>
  </si>
  <si>
    <t>Tally Siemens</t>
  </si>
  <si>
    <t>Liesko Westerhuis</t>
  </si>
  <si>
    <t>Wim Krekel</t>
  </si>
  <si>
    <t>Klaas Boersma</t>
  </si>
  <si>
    <t>Gradus Engelage</t>
  </si>
  <si>
    <t>Henk Smid</t>
  </si>
  <si>
    <t>Henk Sikkenga</t>
  </si>
  <si>
    <t>Sander Loer</t>
  </si>
  <si>
    <t>Jan Goossens</t>
  </si>
  <si>
    <t>Jan Schikker</t>
  </si>
  <si>
    <t>Emiel Timmermans</t>
  </si>
  <si>
    <t>Arnold Keizer</t>
  </si>
  <si>
    <t>Caren Eling</t>
  </si>
  <si>
    <t>Reint Boltendal</t>
  </si>
  <si>
    <t>Lammert Pinkster</t>
  </si>
  <si>
    <t>Luit Korthuis</t>
  </si>
  <si>
    <t>Martin Hateboer</t>
  </si>
  <si>
    <t>Rikus Elzinga</t>
  </si>
  <si>
    <t>Barry Verstegen</t>
  </si>
  <si>
    <t>Derk Oosterhuis</t>
  </si>
  <si>
    <t>Peter Brul</t>
  </si>
  <si>
    <t>Jan Post</t>
  </si>
  <si>
    <t>Wubbo Remeijer</t>
  </si>
  <si>
    <t>Ramön Cerfontain</t>
  </si>
  <si>
    <t>Harm Wending</t>
  </si>
  <si>
    <t>Geert Jager</t>
  </si>
  <si>
    <t>Dennis Lengton</t>
  </si>
  <si>
    <t>Jacob Nijboer</t>
  </si>
  <si>
    <t>Co Kleppe</t>
  </si>
  <si>
    <t>Hetzer Bijlsma</t>
  </si>
  <si>
    <t>Geert Bos SR</t>
  </si>
  <si>
    <t>Peter Keizer</t>
  </si>
  <si>
    <t>Elzo Lubbers</t>
  </si>
  <si>
    <t>Cees Huft</t>
  </si>
  <si>
    <t>Piet Spa</t>
  </si>
  <si>
    <t>Ben Frey</t>
  </si>
  <si>
    <t>Eppo Siemens</t>
  </si>
  <si>
    <t>Jan Koetje</t>
  </si>
  <si>
    <t>Rommy Starke</t>
  </si>
  <si>
    <t>Bé Ekamper</t>
  </si>
  <si>
    <t>Johnny Siaila</t>
  </si>
  <si>
    <t>Rein Reumerman</t>
  </si>
  <si>
    <t>Geert Hoekstra</t>
  </si>
  <si>
    <t>Simon v / d  Paard</t>
  </si>
  <si>
    <t>Henk Kruit</t>
  </si>
  <si>
    <t>Gea Imminga</t>
  </si>
  <si>
    <t>Henk v. d. Woude</t>
  </si>
  <si>
    <t>Menne Feitsma</t>
  </si>
  <si>
    <t>Jan Tepper</t>
  </si>
  <si>
    <t>Ad Klok</t>
  </si>
  <si>
    <t>Hilbrand de Jonge</t>
  </si>
  <si>
    <t>Johan Ackerman</t>
  </si>
  <si>
    <t>Ina Blaauw</t>
  </si>
  <si>
    <t>Meinnold Boekema</t>
  </si>
  <si>
    <t>Pieter van Delden</t>
  </si>
  <si>
    <t>Ludolf Onnes</t>
  </si>
  <si>
    <t>Eltjo Bos</t>
  </si>
  <si>
    <t>Harry Jansema</t>
  </si>
  <si>
    <t>Wijnold Broekema</t>
  </si>
  <si>
    <t>Kees Wiersema</t>
  </si>
  <si>
    <t>Maarten Grooten</t>
  </si>
  <si>
    <t>Altjo Bos</t>
  </si>
  <si>
    <t>Luppo Imminga</t>
  </si>
  <si>
    <t>Jurrie Ekamper</t>
  </si>
  <si>
    <t>Jan Woelders</t>
  </si>
  <si>
    <t>Henk Wbbels</t>
  </si>
  <si>
    <t>Rob Raven</t>
  </si>
  <si>
    <t>Gea van Greven</t>
  </si>
  <si>
    <t>Arthur van Doesselaar</t>
  </si>
  <si>
    <t>Annie Hadderingh</t>
  </si>
  <si>
    <t>Folgert Kaman</t>
  </si>
  <si>
    <t>Derk Dannen</t>
  </si>
  <si>
    <t xml:space="preserve">Derk de Boer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</si>
</sst>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4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4" fillId="4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6" fillId="0" borderId="6" xfId="0" applyFont="1" applyBorder="1"/>
    <xf numFmtId="0" fontId="11" fillId="0" borderId="8" xfId="1" applyFont="1" applyBorder="1"/>
    <xf numFmtId="2" fontId="11" fillId="0" borderId="8" xfId="1" applyNumberFormat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6" fillId="5" borderId="6" xfId="0" applyFont="1" applyFill="1" applyBorder="1"/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" fontId="0" fillId="0" borderId="0" xfId="0" applyNumberFormat="1"/>
    <xf numFmtId="0" fontId="6" fillId="0" borderId="4" xfId="0" applyFont="1" applyBorder="1"/>
    <xf numFmtId="0" fontId="11" fillId="0" borderId="11" xfId="1" applyFont="1" applyBorder="1"/>
    <xf numFmtId="2" fontId="11" fillId="0" borderId="11" xfId="1" applyNumberFormat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1" fillId="0" borderId="10" xfId="1" applyFont="1" applyBorder="1"/>
    <xf numFmtId="2" fontId="11" fillId="0" borderId="10" xfId="1" applyNumberFormat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0" fillId="5" borderId="6" xfId="0" applyFill="1" applyBorder="1"/>
    <xf numFmtId="0" fontId="5" fillId="0" borderId="0" xfId="0" applyFont="1"/>
    <xf numFmtId="0" fontId="11" fillId="7" borderId="10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" fillId="0" borderId="10" xfId="0" applyFont="1" applyBorder="1"/>
    <xf numFmtId="0" fontId="11" fillId="6" borderId="1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5" fillId="5" borderId="6" xfId="0" applyFont="1" applyFill="1" applyBorder="1"/>
    <xf numFmtId="0" fontId="11" fillId="0" borderId="10" xfId="0" applyFont="1" applyBorder="1"/>
    <xf numFmtId="2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5" borderId="13" xfId="0" applyFont="1" applyFill="1" applyBorder="1"/>
    <xf numFmtId="0" fontId="12" fillId="5" borderId="10" xfId="0" applyFont="1" applyFill="1" applyBorder="1"/>
    <xf numFmtId="0" fontId="0" fillId="5" borderId="13" xfId="0" applyFill="1" applyBorder="1"/>
    <xf numFmtId="0" fontId="0" fillId="5" borderId="10" xfId="0" applyFill="1" applyBorder="1"/>
    <xf numFmtId="0" fontId="11" fillId="0" borderId="0" xfId="1" applyFont="1"/>
    <xf numFmtId="0" fontId="12" fillId="0" borderId="10" xfId="1" applyFont="1" applyBorder="1"/>
    <xf numFmtId="0" fontId="0" fillId="5" borderId="8" xfId="0" applyFill="1" applyBorder="1"/>
  </cellXfs>
  <cellStyles count="2">
    <cellStyle name="Standaard" xfId="0" builtinId="0"/>
    <cellStyle name="Standaard 2" xfId="1" xr:uid="{10A7F13E-F815-417F-964E-BDBC5DD0C906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9067-9950-4BAE-BF0F-A97BD158FF3E}">
  <sheetPr>
    <pageSetUpPr fitToPage="1"/>
  </sheetPr>
  <dimension ref="A1:AE111"/>
  <sheetViews>
    <sheetView tabSelected="1" workbookViewId="0">
      <selection activeCell="AJ10" sqref="AJ10"/>
    </sheetView>
  </sheetViews>
  <sheetFormatPr defaultRowHeight="15" x14ac:dyDescent="0.25"/>
  <cols>
    <col min="1" max="1" width="4" bestFit="1" customWidth="1"/>
    <col min="2" max="2" width="19.42578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.7109375" bestFit="1" customWidth="1"/>
    <col min="30" max="31" width="4" bestFit="1" customWidth="1"/>
  </cols>
  <sheetData>
    <row r="1" spans="1:31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D1" s="4" t="s">
        <v>1</v>
      </c>
      <c r="AE1" s="5" t="s">
        <v>2</v>
      </c>
    </row>
    <row r="2" spans="1:31" x14ac:dyDescent="0.25">
      <c r="A2" s="6" t="s">
        <v>3</v>
      </c>
      <c r="B2" s="6"/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9" t="s">
        <v>28</v>
      </c>
      <c r="AD2" s="4"/>
      <c r="AE2" s="5"/>
    </row>
    <row r="3" spans="1:31" x14ac:dyDescent="0.25">
      <c r="A3" s="10" t="s">
        <v>29</v>
      </c>
      <c r="B3" s="10"/>
      <c r="C3" s="11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9"/>
      <c r="AD3" s="4"/>
      <c r="AE3" s="5"/>
    </row>
    <row r="4" spans="1:31" x14ac:dyDescent="0.25">
      <c r="A4" s="13" t="s">
        <v>30</v>
      </c>
      <c r="B4" s="13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9"/>
      <c r="AD4" s="4"/>
      <c r="AE4" s="5"/>
    </row>
    <row r="5" spans="1:31" ht="45" x14ac:dyDescent="0.6">
      <c r="A5" s="14">
        <v>2019</v>
      </c>
      <c r="B5" s="14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9"/>
      <c r="AB5" s="15"/>
      <c r="AC5" s="15"/>
      <c r="AD5" s="4"/>
      <c r="AE5" s="5"/>
    </row>
    <row r="6" spans="1:31" ht="26.25" x14ac:dyDescent="0.4">
      <c r="A6" s="16" t="s">
        <v>31</v>
      </c>
      <c r="B6" s="16"/>
      <c r="C6" s="11"/>
      <c r="D6" s="11"/>
      <c r="E6" s="11"/>
      <c r="F6" s="11"/>
      <c r="G6" s="12"/>
      <c r="H6" s="12"/>
      <c r="I6" s="1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8"/>
      <c r="AB6" s="15"/>
      <c r="AC6" s="15"/>
      <c r="AD6" s="4"/>
      <c r="AE6" s="5"/>
    </row>
    <row r="7" spans="1:31" x14ac:dyDescent="0.25">
      <c r="A7" s="19">
        <v>1</v>
      </c>
      <c r="B7" s="20" t="s">
        <v>32</v>
      </c>
      <c r="C7" s="21">
        <v>1.05</v>
      </c>
      <c r="D7" s="22">
        <v>28</v>
      </c>
      <c r="E7" s="21">
        <f>D7/25</f>
        <v>1.1200000000000001</v>
      </c>
      <c r="F7" s="23">
        <v>123</v>
      </c>
      <c r="G7" s="24">
        <f>IF(F7&lt;=1," ",10)</f>
        <v>10</v>
      </c>
      <c r="H7" s="25"/>
      <c r="I7" s="23">
        <v>107</v>
      </c>
      <c r="J7" s="24">
        <f>IF(I7&lt;=1," ",10)</f>
        <v>10</v>
      </c>
      <c r="K7" s="23"/>
      <c r="L7" s="23">
        <v>130</v>
      </c>
      <c r="M7" s="24">
        <f>IF(L7&lt;=1," ",10)</f>
        <v>10</v>
      </c>
      <c r="N7" s="23"/>
      <c r="O7" s="23">
        <v>110</v>
      </c>
      <c r="P7" s="24">
        <f>IF(O7&lt;=1," ",10)</f>
        <v>10</v>
      </c>
      <c r="Q7" s="23"/>
      <c r="R7" s="23">
        <v>73</v>
      </c>
      <c r="S7" s="24">
        <f>IF(R7&lt;=1," ",10)</f>
        <v>10</v>
      </c>
      <c r="T7" s="26"/>
      <c r="U7" s="23">
        <v>163</v>
      </c>
      <c r="V7" s="24">
        <f>IF(U7&lt;=1," ",10)</f>
        <v>10</v>
      </c>
      <c r="W7" s="23"/>
      <c r="X7" s="23">
        <v>125</v>
      </c>
      <c r="Y7" s="24">
        <f>IF(X7&lt;=1," ",10)</f>
        <v>10</v>
      </c>
      <c r="Z7" s="27"/>
      <c r="AA7" s="19">
        <f>SUM(F7:Z7)</f>
        <v>901</v>
      </c>
      <c r="AD7" s="28">
        <f>MIN(F7,I7,L7,O7,R7,U7,X7)</f>
        <v>73</v>
      </c>
      <c r="AE7" s="28">
        <f>SUM(AA7-AD7)</f>
        <v>828</v>
      </c>
    </row>
    <row r="8" spans="1:31" x14ac:dyDescent="0.25">
      <c r="A8" s="29">
        <v>2</v>
      </c>
      <c r="B8" s="30" t="s">
        <v>33</v>
      </c>
      <c r="C8" s="31">
        <v>1.25</v>
      </c>
      <c r="D8" s="32">
        <v>33</v>
      </c>
      <c r="E8" s="21">
        <f>D8/25</f>
        <v>1.32</v>
      </c>
      <c r="F8" s="23">
        <v>113</v>
      </c>
      <c r="G8" s="24">
        <f>IF(F8&lt;=1," ",10)</f>
        <v>10</v>
      </c>
      <c r="H8" s="33">
        <v>22</v>
      </c>
      <c r="I8" s="23">
        <v>115</v>
      </c>
      <c r="J8" s="24">
        <f>IF(I8&lt;=1," ",10)</f>
        <v>10</v>
      </c>
      <c r="K8" s="34">
        <v>28</v>
      </c>
      <c r="L8" s="23">
        <v>144</v>
      </c>
      <c r="M8" s="24">
        <f>IF(L8&lt;=1," ",10)</f>
        <v>10</v>
      </c>
      <c r="N8" s="34"/>
      <c r="O8" s="23">
        <v>145</v>
      </c>
      <c r="P8" s="24">
        <f>IF(O8&lt;=1," ",10)</f>
        <v>10</v>
      </c>
      <c r="Q8" s="34">
        <v>8</v>
      </c>
      <c r="R8" s="23">
        <v>92</v>
      </c>
      <c r="S8" s="24">
        <f>IF(R8&lt;=1," ",10)</f>
        <v>10</v>
      </c>
      <c r="T8" s="34"/>
      <c r="U8" s="23">
        <v>87</v>
      </c>
      <c r="V8" s="24">
        <f>IF(U8&lt;=1," ",10)</f>
        <v>10</v>
      </c>
      <c r="W8" s="34"/>
      <c r="X8" s="23">
        <v>78</v>
      </c>
      <c r="Y8" s="24">
        <f>IF(X8&lt;=1," ",10)</f>
        <v>10</v>
      </c>
      <c r="Z8" s="35"/>
      <c r="AA8" s="19">
        <f>SUM(F8:Z8)</f>
        <v>902</v>
      </c>
      <c r="AD8" s="28">
        <f>MIN(F8,I8,L8,O8,R8,U8,X8)</f>
        <v>78</v>
      </c>
      <c r="AE8" s="28">
        <f>SUM(AA8-AD8)</f>
        <v>824</v>
      </c>
    </row>
    <row r="9" spans="1:31" x14ac:dyDescent="0.25">
      <c r="A9" s="19">
        <v>3</v>
      </c>
      <c r="B9" s="36" t="s">
        <v>34</v>
      </c>
      <c r="C9" s="37">
        <v>1.25</v>
      </c>
      <c r="D9" s="38">
        <v>33</v>
      </c>
      <c r="E9" s="21">
        <f>D9/25</f>
        <v>1.32</v>
      </c>
      <c r="F9" s="23">
        <v>85</v>
      </c>
      <c r="G9" s="24">
        <f>IF(F9&lt;=1," ",10)</f>
        <v>10</v>
      </c>
      <c r="H9" s="39"/>
      <c r="I9" s="23">
        <v>112</v>
      </c>
      <c r="J9" s="24">
        <f>IF(I9&lt;=1," ",10)</f>
        <v>10</v>
      </c>
      <c r="K9" s="26">
        <v>26</v>
      </c>
      <c r="L9" s="23">
        <v>115</v>
      </c>
      <c r="M9" s="24">
        <f>IF(L9&lt;=1," ",10)</f>
        <v>10</v>
      </c>
      <c r="N9" s="26">
        <v>24</v>
      </c>
      <c r="O9" s="23">
        <v>78</v>
      </c>
      <c r="P9" s="24">
        <f>IF(O9&lt;=1," ",10)</f>
        <v>10</v>
      </c>
      <c r="Q9" s="26"/>
      <c r="R9" s="23">
        <v>121</v>
      </c>
      <c r="S9" s="24">
        <f>IF(R9&lt;=1," ",10)</f>
        <v>10</v>
      </c>
      <c r="T9" s="26">
        <v>20</v>
      </c>
      <c r="U9" s="23">
        <v>109</v>
      </c>
      <c r="V9" s="24">
        <f>IF(U9&lt;=1," ",10)</f>
        <v>10</v>
      </c>
      <c r="W9" s="26"/>
      <c r="X9" s="23">
        <v>116</v>
      </c>
      <c r="Y9" s="24">
        <f>IF(X9&lt;=1," ",10)</f>
        <v>10</v>
      </c>
      <c r="Z9" s="40">
        <v>26</v>
      </c>
      <c r="AA9" s="19">
        <f>SUM(F9:Z9)</f>
        <v>902</v>
      </c>
      <c r="AD9" s="28">
        <f>MIN(F9,I9,L9,O9,R9,U9,X9)</f>
        <v>78</v>
      </c>
      <c r="AE9" s="28">
        <f>SUM(AA9-AD9)</f>
        <v>824</v>
      </c>
    </row>
    <row r="10" spans="1:31" x14ac:dyDescent="0.25">
      <c r="A10" s="29">
        <v>4</v>
      </c>
      <c r="B10" s="36" t="s">
        <v>35</v>
      </c>
      <c r="C10" s="37">
        <v>1.65</v>
      </c>
      <c r="D10" s="38">
        <v>42</v>
      </c>
      <c r="E10" s="21">
        <f>D10/25</f>
        <v>1.68</v>
      </c>
      <c r="F10" s="23">
        <v>121</v>
      </c>
      <c r="G10" s="24">
        <f>IF(F10&lt;=1," ",10)</f>
        <v>10</v>
      </c>
      <c r="H10" s="39">
        <v>20</v>
      </c>
      <c r="I10" s="23">
        <v>119</v>
      </c>
      <c r="J10" s="24">
        <f>IF(I10&lt;=1," ",10)</f>
        <v>10</v>
      </c>
      <c r="K10" s="26"/>
      <c r="L10" s="23">
        <v>112</v>
      </c>
      <c r="M10" s="24">
        <f>IF(L10&lt;=1," ",10)</f>
        <v>10</v>
      </c>
      <c r="N10" s="26"/>
      <c r="O10" s="23">
        <v>78</v>
      </c>
      <c r="P10" s="24">
        <f>IF(O10&lt;=1," ",10)</f>
        <v>10</v>
      </c>
      <c r="Q10" s="26"/>
      <c r="R10" s="23">
        <v>91</v>
      </c>
      <c r="S10" s="24">
        <f>IF(R10&lt;=1," ",10)</f>
        <v>10</v>
      </c>
      <c r="T10" s="26"/>
      <c r="U10" s="23">
        <v>115</v>
      </c>
      <c r="V10" s="24">
        <f>IF(U10&lt;=1," ",10)</f>
        <v>10</v>
      </c>
      <c r="W10" s="26">
        <v>18</v>
      </c>
      <c r="X10" s="23">
        <v>131</v>
      </c>
      <c r="Y10" s="24">
        <f>IF(X10&lt;=1," ",10)</f>
        <v>10</v>
      </c>
      <c r="Z10" s="27">
        <v>20</v>
      </c>
      <c r="AA10" s="19">
        <f>SUM(F10:Z10)</f>
        <v>895</v>
      </c>
      <c r="AD10" s="28">
        <f>MIN(F10,I10,L10,O10,R10,U10,X10)</f>
        <v>78</v>
      </c>
      <c r="AE10" s="28">
        <f>SUM(AA10-AD10)</f>
        <v>817</v>
      </c>
    </row>
    <row r="11" spans="1:31" x14ac:dyDescent="0.25">
      <c r="A11" s="19">
        <v>5</v>
      </c>
      <c r="B11" s="36" t="s">
        <v>36</v>
      </c>
      <c r="C11" s="37">
        <v>1.55</v>
      </c>
      <c r="D11" s="38">
        <v>40</v>
      </c>
      <c r="E11" s="21">
        <f>D11/25</f>
        <v>1.6</v>
      </c>
      <c r="F11" s="23">
        <v>104</v>
      </c>
      <c r="G11" s="24">
        <f>IF(F11&lt;=1," ",10)</f>
        <v>10</v>
      </c>
      <c r="H11" s="39">
        <v>16</v>
      </c>
      <c r="I11" s="23">
        <v>129</v>
      </c>
      <c r="J11" s="24">
        <f>IF(I11&lt;=1," ",10)</f>
        <v>10</v>
      </c>
      <c r="K11" s="26">
        <v>12</v>
      </c>
      <c r="L11" s="23">
        <v>117</v>
      </c>
      <c r="M11" s="24">
        <f>IF(L11&lt;=1," ",10)</f>
        <v>10</v>
      </c>
      <c r="N11" s="26">
        <v>18</v>
      </c>
      <c r="O11" s="23">
        <v>0</v>
      </c>
      <c r="P11" s="24" t="str">
        <f>IF(O11&lt;=1," ",10)</f>
        <v xml:space="preserve"> </v>
      </c>
      <c r="Q11" s="26"/>
      <c r="R11" s="23">
        <v>77</v>
      </c>
      <c r="S11" s="24">
        <f>IF(R11&lt;=1," ",10)</f>
        <v>10</v>
      </c>
      <c r="T11" s="26"/>
      <c r="U11" s="23">
        <v>142</v>
      </c>
      <c r="V11" s="24">
        <f>IF(U11&lt;=1," ",10)</f>
        <v>10</v>
      </c>
      <c r="W11" s="26">
        <v>26</v>
      </c>
      <c r="X11" s="23">
        <v>113</v>
      </c>
      <c r="Y11" s="24">
        <f>IF(X11&lt;=1," ",10)</f>
        <v>10</v>
      </c>
      <c r="Z11" s="40"/>
      <c r="AA11" s="19">
        <f>SUM(F11:Z11)</f>
        <v>814</v>
      </c>
      <c r="AB11" s="41"/>
      <c r="AC11" s="41"/>
      <c r="AD11" s="28">
        <f>MIN(F11,I11,L11,O11,R11,U11,X11)</f>
        <v>0</v>
      </c>
      <c r="AE11" s="28">
        <f>SUM(AA11-AD11)</f>
        <v>814</v>
      </c>
    </row>
    <row r="12" spans="1:31" x14ac:dyDescent="0.25">
      <c r="A12" s="29">
        <v>6</v>
      </c>
      <c r="B12" s="36" t="s">
        <v>37</v>
      </c>
      <c r="C12" s="37">
        <v>1.35</v>
      </c>
      <c r="D12" s="38">
        <v>35</v>
      </c>
      <c r="E12" s="21">
        <f>D12/25</f>
        <v>1.4</v>
      </c>
      <c r="F12" s="23">
        <v>108</v>
      </c>
      <c r="G12" s="24">
        <f>IF(F12&lt;=1," ",10)</f>
        <v>10</v>
      </c>
      <c r="H12" s="39">
        <v>18</v>
      </c>
      <c r="I12" s="23">
        <v>128</v>
      </c>
      <c r="J12" s="24">
        <f>IF(I12&lt;=1," ",10)</f>
        <v>10</v>
      </c>
      <c r="K12" s="26">
        <v>24</v>
      </c>
      <c r="L12" s="23">
        <v>95</v>
      </c>
      <c r="M12" s="24">
        <f>IF(L12&lt;=1," ",10)</f>
        <v>10</v>
      </c>
      <c r="N12" s="26"/>
      <c r="O12" s="23">
        <v>0</v>
      </c>
      <c r="P12" s="24" t="str">
        <f>IF(O12&lt;=1," ",10)</f>
        <v xml:space="preserve"> </v>
      </c>
      <c r="Q12" s="26"/>
      <c r="R12" s="23">
        <v>103</v>
      </c>
      <c r="S12" s="24">
        <f>IF(R12&lt;=1," ",10)</f>
        <v>10</v>
      </c>
      <c r="T12" s="26"/>
      <c r="U12" s="23">
        <v>127</v>
      </c>
      <c r="V12" s="24">
        <f>IF(U12&lt;=1," ",10)</f>
        <v>10</v>
      </c>
      <c r="W12" s="26">
        <v>24</v>
      </c>
      <c r="X12" s="23">
        <v>114</v>
      </c>
      <c r="Y12" s="24">
        <f>IF(X12&lt;=1," ",10)</f>
        <v>10</v>
      </c>
      <c r="Z12" s="40"/>
      <c r="AA12" s="19">
        <f>SUM(F12:Z12)</f>
        <v>801</v>
      </c>
      <c r="AD12" s="28">
        <f>MIN(F12,I12,L12,O12,R12,U12,X12)</f>
        <v>0</v>
      </c>
      <c r="AE12" s="28">
        <f>SUM(AA12-AD12)</f>
        <v>801</v>
      </c>
    </row>
    <row r="13" spans="1:31" x14ac:dyDescent="0.25">
      <c r="A13" s="19">
        <v>7</v>
      </c>
      <c r="B13" s="36" t="s">
        <v>38</v>
      </c>
      <c r="C13" s="37">
        <v>1.05</v>
      </c>
      <c r="D13" s="38">
        <v>28</v>
      </c>
      <c r="E13" s="21">
        <f>D13/25</f>
        <v>1.1200000000000001</v>
      </c>
      <c r="F13" s="23">
        <v>119</v>
      </c>
      <c r="G13" s="24">
        <f>IF(F13&lt;=1," ",10)</f>
        <v>10</v>
      </c>
      <c r="H13" s="39">
        <v>8</v>
      </c>
      <c r="I13" s="23">
        <v>94</v>
      </c>
      <c r="J13" s="24">
        <f>IF(I13&lt;=1," ",10)</f>
        <v>10</v>
      </c>
      <c r="K13" s="26"/>
      <c r="L13" s="23">
        <v>79</v>
      </c>
      <c r="M13" s="24">
        <f>IF(L13&lt;=1," ",10)</f>
        <v>10</v>
      </c>
      <c r="N13" s="26"/>
      <c r="O13" s="23">
        <v>116</v>
      </c>
      <c r="P13" s="24">
        <f>IF(O13&lt;=1," ",10)</f>
        <v>10</v>
      </c>
      <c r="Q13" s="26">
        <v>24</v>
      </c>
      <c r="R13" s="23">
        <v>0</v>
      </c>
      <c r="S13" s="24" t="str">
        <f>IF(R13&lt;=1," ",10)</f>
        <v xml:space="preserve"> </v>
      </c>
      <c r="T13" s="26"/>
      <c r="U13" s="23">
        <v>116</v>
      </c>
      <c r="V13" s="24">
        <f>IF(U13&lt;=1," ",10)</f>
        <v>10</v>
      </c>
      <c r="W13" s="42">
        <v>30</v>
      </c>
      <c r="X13" s="23">
        <v>134</v>
      </c>
      <c r="Y13" s="24">
        <f>IF(X13&lt;=1," ",10)</f>
        <v>10</v>
      </c>
      <c r="Z13" s="27">
        <v>8</v>
      </c>
      <c r="AA13" s="19">
        <f>SUM(F13:Z13)</f>
        <v>788</v>
      </c>
      <c r="AD13" s="28">
        <f>MIN(F13,I13,L13,O13,R13,U13,X13)</f>
        <v>0</v>
      </c>
      <c r="AE13" s="28">
        <f>SUM(AA13-AD13)</f>
        <v>788</v>
      </c>
    </row>
    <row r="14" spans="1:31" x14ac:dyDescent="0.25">
      <c r="A14" s="29">
        <v>8</v>
      </c>
      <c r="B14" s="36" t="s">
        <v>39</v>
      </c>
      <c r="C14" s="37">
        <v>1.45</v>
      </c>
      <c r="D14" s="38">
        <v>42</v>
      </c>
      <c r="E14" s="21">
        <f>D14/25</f>
        <v>1.68</v>
      </c>
      <c r="F14" s="23">
        <v>153</v>
      </c>
      <c r="G14" s="24">
        <f>IF(F14&lt;=1," ",10)</f>
        <v>10</v>
      </c>
      <c r="H14" s="43">
        <v>26</v>
      </c>
      <c r="I14" s="23">
        <v>108</v>
      </c>
      <c r="J14" s="24">
        <f>IF(I14&lt;=1," ",10)</f>
        <v>10</v>
      </c>
      <c r="K14" s="26"/>
      <c r="L14" s="23">
        <v>104</v>
      </c>
      <c r="M14" s="24">
        <f>IF(L14&lt;=1," ",10)</f>
        <v>10</v>
      </c>
      <c r="N14" s="26">
        <v>26</v>
      </c>
      <c r="O14" s="23">
        <v>103</v>
      </c>
      <c r="P14" s="24">
        <f>IF(O14&lt;=1," ",10)</f>
        <v>10</v>
      </c>
      <c r="Q14" s="26"/>
      <c r="R14" s="23">
        <v>90</v>
      </c>
      <c r="S14" s="24">
        <f>IF(R14&lt;=1," ",10)</f>
        <v>10</v>
      </c>
      <c r="T14" s="26"/>
      <c r="U14" s="23">
        <v>95</v>
      </c>
      <c r="V14" s="24">
        <f>IF(U14&lt;=1," ",10)</f>
        <v>10</v>
      </c>
      <c r="W14" s="26"/>
      <c r="X14" s="23">
        <v>102</v>
      </c>
      <c r="Y14" s="24">
        <f>IF(X14&lt;=1," ",10)</f>
        <v>10</v>
      </c>
      <c r="Z14" s="27"/>
      <c r="AA14" s="19">
        <f>SUM(F14:Z14)</f>
        <v>877</v>
      </c>
      <c r="AD14" s="28">
        <f>MIN(F14,I14,L14,O14,R14,U14,X14)</f>
        <v>90</v>
      </c>
      <c r="AE14" s="28">
        <f>SUM(AA14-AD14)</f>
        <v>787</v>
      </c>
    </row>
    <row r="15" spans="1:31" x14ac:dyDescent="0.25">
      <c r="A15" s="19">
        <v>9</v>
      </c>
      <c r="B15" s="44" t="s">
        <v>40</v>
      </c>
      <c r="C15" s="37">
        <v>0.47</v>
      </c>
      <c r="D15" s="38">
        <v>18</v>
      </c>
      <c r="E15" s="21">
        <f>D15/25</f>
        <v>0.72</v>
      </c>
      <c r="F15" s="23">
        <v>0</v>
      </c>
      <c r="G15" s="24" t="str">
        <f>IF(F15&lt;=1," ",10)</f>
        <v xml:space="preserve"> </v>
      </c>
      <c r="H15" s="39"/>
      <c r="I15" s="23">
        <v>116</v>
      </c>
      <c r="J15" s="24">
        <f>IF(I15&lt;=1," ",10)</f>
        <v>10</v>
      </c>
      <c r="K15" s="45">
        <v>30</v>
      </c>
      <c r="L15" s="23">
        <v>153</v>
      </c>
      <c r="M15" s="24">
        <f>IF(L15&lt;=1," ",10)</f>
        <v>10</v>
      </c>
      <c r="N15" s="26">
        <v>28</v>
      </c>
      <c r="O15" s="23">
        <v>105</v>
      </c>
      <c r="P15" s="24">
        <f>IF(O15&lt;=1," ",10)</f>
        <v>10</v>
      </c>
      <c r="Q15" s="26"/>
      <c r="R15" s="23">
        <v>112</v>
      </c>
      <c r="S15" s="24">
        <f>IF(R15&lt;=1," ",10)</f>
        <v>10</v>
      </c>
      <c r="T15" s="26">
        <v>26</v>
      </c>
      <c r="U15" s="23">
        <v>60</v>
      </c>
      <c r="V15" s="24">
        <f>IF(U15&lt;=1," ",10)</f>
        <v>10</v>
      </c>
      <c r="W15" s="26"/>
      <c r="X15" s="23">
        <v>97</v>
      </c>
      <c r="Y15" s="24">
        <f>IF(X15&lt;=1," ",10)</f>
        <v>10</v>
      </c>
      <c r="Z15" s="40"/>
      <c r="AA15" s="19">
        <f>SUM(F15:Z15)</f>
        <v>787</v>
      </c>
      <c r="AD15" s="28">
        <f>MIN(F15,I15,L15,O15,R15,U15,X15)</f>
        <v>0</v>
      </c>
      <c r="AE15" s="28">
        <f>SUM(AA15-AD15)</f>
        <v>787</v>
      </c>
    </row>
    <row r="16" spans="1:31" x14ac:dyDescent="0.25">
      <c r="A16" s="29">
        <v>10</v>
      </c>
      <c r="B16" s="36" t="s">
        <v>41</v>
      </c>
      <c r="C16" s="37">
        <v>0.65</v>
      </c>
      <c r="D16" s="38">
        <v>22</v>
      </c>
      <c r="E16" s="21">
        <f>D16/25</f>
        <v>0.88</v>
      </c>
      <c r="F16" s="23">
        <v>0</v>
      </c>
      <c r="G16" s="24" t="str">
        <f>IF(F16&lt;=1," ",10)</f>
        <v xml:space="preserve"> </v>
      </c>
      <c r="H16" s="39"/>
      <c r="I16" s="23">
        <v>118</v>
      </c>
      <c r="J16" s="24">
        <f>IF(I16&lt;=1," ",10)</f>
        <v>10</v>
      </c>
      <c r="K16" s="26">
        <v>20</v>
      </c>
      <c r="L16" s="23">
        <v>115</v>
      </c>
      <c r="M16" s="24">
        <f>IF(L16&lt;=1," ",10)</f>
        <v>10</v>
      </c>
      <c r="N16" s="26">
        <v>12</v>
      </c>
      <c r="O16" s="23">
        <v>132</v>
      </c>
      <c r="P16" s="24">
        <f>IF(O16&lt;=1," ",10)</f>
        <v>10</v>
      </c>
      <c r="Q16" s="26">
        <v>18</v>
      </c>
      <c r="R16" s="23">
        <v>100</v>
      </c>
      <c r="S16" s="24">
        <f>IF(R16&lt;=1," ",10)</f>
        <v>10</v>
      </c>
      <c r="T16" s="26">
        <v>18</v>
      </c>
      <c r="U16" s="23">
        <v>86</v>
      </c>
      <c r="V16" s="24">
        <f>IF(U16&lt;=1," ",10)</f>
        <v>10</v>
      </c>
      <c r="W16" s="26"/>
      <c r="X16" s="23">
        <v>95</v>
      </c>
      <c r="Y16" s="24">
        <f>IF(X16&lt;=1," ",10)</f>
        <v>10</v>
      </c>
      <c r="Z16" s="40"/>
      <c r="AA16" s="19">
        <f>SUM(F16:Z16)</f>
        <v>774</v>
      </c>
      <c r="AD16" s="28">
        <f>MIN(F16,I16,L16,O16,R16,U16,X16)</f>
        <v>0</v>
      </c>
      <c r="AE16" s="28">
        <f>SUM(AA16-AD16)</f>
        <v>774</v>
      </c>
    </row>
    <row r="17" spans="1:31" x14ac:dyDescent="0.25">
      <c r="A17" s="19">
        <v>11</v>
      </c>
      <c r="B17" s="36" t="s">
        <v>42</v>
      </c>
      <c r="C17" s="37">
        <v>0.55000000000000004</v>
      </c>
      <c r="D17" s="38">
        <v>20</v>
      </c>
      <c r="E17" s="21">
        <f>D17/25</f>
        <v>0.8</v>
      </c>
      <c r="F17" s="23">
        <v>75</v>
      </c>
      <c r="G17" s="24">
        <f>IF(F17&lt;=1," ",10)</f>
        <v>10</v>
      </c>
      <c r="H17" s="39"/>
      <c r="I17" s="23">
        <v>103</v>
      </c>
      <c r="J17" s="24">
        <f>IF(I17&lt;=1," ",10)</f>
        <v>10</v>
      </c>
      <c r="K17" s="26"/>
      <c r="L17" s="23">
        <v>109</v>
      </c>
      <c r="M17" s="24">
        <f>IF(L17&lt;=1," ",10)</f>
        <v>10</v>
      </c>
      <c r="N17" s="26">
        <v>16</v>
      </c>
      <c r="O17" s="23">
        <v>152</v>
      </c>
      <c r="P17" s="24">
        <f>IF(O17&lt;=1," ",10)</f>
        <v>10</v>
      </c>
      <c r="Q17" s="26">
        <v>16</v>
      </c>
      <c r="R17" s="23">
        <v>90</v>
      </c>
      <c r="S17" s="24">
        <f>IF(R17&lt;=1," ",10)</f>
        <v>10</v>
      </c>
      <c r="T17" s="26"/>
      <c r="U17" s="23">
        <v>67</v>
      </c>
      <c r="V17" s="24">
        <f>IF(U17&lt;=1," ",10)</f>
        <v>10</v>
      </c>
      <c r="W17" s="26"/>
      <c r="X17" s="23">
        <v>127</v>
      </c>
      <c r="Y17" s="24">
        <f>IF(X17&lt;=1," ",10)</f>
        <v>10</v>
      </c>
      <c r="Z17" s="40">
        <v>10</v>
      </c>
      <c r="AA17" s="19">
        <f>SUM(F17:Z17)</f>
        <v>835</v>
      </c>
      <c r="AD17" s="28">
        <f>MIN(F17,I17,L17,O17,R17,U17,X17)</f>
        <v>67</v>
      </c>
      <c r="AE17" s="28">
        <f>SUM(AA17-AD17)</f>
        <v>768</v>
      </c>
    </row>
    <row r="18" spans="1:31" x14ac:dyDescent="0.25">
      <c r="A18" s="29">
        <v>12</v>
      </c>
      <c r="B18" s="36" t="s">
        <v>43</v>
      </c>
      <c r="C18" s="37">
        <v>1.1499999999999999</v>
      </c>
      <c r="D18" s="38">
        <v>30</v>
      </c>
      <c r="E18" s="21">
        <f>D18/25</f>
        <v>1.2</v>
      </c>
      <c r="F18" s="23">
        <v>84</v>
      </c>
      <c r="G18" s="24">
        <f>IF(F18&lt;=1," ",10)</f>
        <v>10</v>
      </c>
      <c r="H18" s="39"/>
      <c r="I18" s="23">
        <v>98</v>
      </c>
      <c r="J18" s="24">
        <f>IF(I18&lt;=1," ",10)</f>
        <v>10</v>
      </c>
      <c r="K18" s="26"/>
      <c r="L18" s="23">
        <v>114</v>
      </c>
      <c r="M18" s="24">
        <f>IF(L18&lt;=1," ",10)</f>
        <v>10</v>
      </c>
      <c r="N18" s="26"/>
      <c r="O18" s="23">
        <v>75</v>
      </c>
      <c r="P18" s="24">
        <f>IF(O18&lt;=1," ",10)</f>
        <v>10</v>
      </c>
      <c r="Q18" s="26"/>
      <c r="R18" s="23">
        <v>119</v>
      </c>
      <c r="S18" s="24">
        <f>IF(R18&lt;=1," ",10)</f>
        <v>10</v>
      </c>
      <c r="T18" s="46">
        <v>30</v>
      </c>
      <c r="U18" s="23">
        <v>78</v>
      </c>
      <c r="V18" s="24">
        <f>IF(U18&lt;=1," ",10)</f>
        <v>10</v>
      </c>
      <c r="W18" s="26"/>
      <c r="X18" s="23">
        <v>146</v>
      </c>
      <c r="Y18" s="24">
        <f>IF(X18&lt;=1," ",10)</f>
        <v>10</v>
      </c>
      <c r="Z18" s="27">
        <v>28</v>
      </c>
      <c r="AA18" s="19">
        <f>SUM(F18:Z18)</f>
        <v>842</v>
      </c>
      <c r="AD18" s="28">
        <f>MIN(F18,I18,L18,O18,R18,U18,X18)</f>
        <v>75</v>
      </c>
      <c r="AE18" s="28">
        <f>SUM(AA18-AD18)</f>
        <v>767</v>
      </c>
    </row>
    <row r="19" spans="1:31" x14ac:dyDescent="0.25">
      <c r="A19" s="19">
        <v>13</v>
      </c>
      <c r="B19" s="36" t="s">
        <v>44</v>
      </c>
      <c r="C19" s="37">
        <v>1.55</v>
      </c>
      <c r="D19" s="38">
        <v>40</v>
      </c>
      <c r="E19" s="21">
        <f>D19/25</f>
        <v>1.6</v>
      </c>
      <c r="F19" s="23">
        <v>89</v>
      </c>
      <c r="G19" s="24">
        <f>IF(F19&lt;=1," ",10)</f>
        <v>10</v>
      </c>
      <c r="H19" s="39"/>
      <c r="I19" s="23">
        <v>142</v>
      </c>
      <c r="J19" s="24">
        <f>IF(I19&lt;=1," ",10)</f>
        <v>10</v>
      </c>
      <c r="K19" s="26">
        <v>10</v>
      </c>
      <c r="L19" s="23">
        <v>141</v>
      </c>
      <c r="M19" s="24">
        <f>IF(L19&lt;=1," ",10)</f>
        <v>10</v>
      </c>
      <c r="N19" s="26">
        <v>8</v>
      </c>
      <c r="O19" s="23">
        <v>92</v>
      </c>
      <c r="P19" s="24">
        <f>IF(O19&lt;=1," ",10)</f>
        <v>10</v>
      </c>
      <c r="Q19" s="26"/>
      <c r="R19" s="23">
        <v>67</v>
      </c>
      <c r="S19" s="24">
        <f>IF(R19&lt;=1," ",10)</f>
        <v>10</v>
      </c>
      <c r="T19" s="26"/>
      <c r="U19" s="23">
        <v>97</v>
      </c>
      <c r="V19" s="24">
        <f>IF(U19&lt;=1," ",10)</f>
        <v>10</v>
      </c>
      <c r="W19" s="26"/>
      <c r="X19" s="23">
        <v>106</v>
      </c>
      <c r="Y19" s="24">
        <f>IF(X19&lt;=1," ",10)</f>
        <v>10</v>
      </c>
      <c r="Z19" s="40"/>
      <c r="AA19" s="19">
        <f>SUM(F19:Z19)</f>
        <v>822</v>
      </c>
      <c r="AD19" s="28">
        <f>MIN(F19,I19,L19,O19,R19,U19,X19)</f>
        <v>67</v>
      </c>
      <c r="AE19" s="28">
        <f>SUM(AA19-AD19)</f>
        <v>755</v>
      </c>
    </row>
    <row r="20" spans="1:31" x14ac:dyDescent="0.25">
      <c r="A20" s="29">
        <v>14</v>
      </c>
      <c r="B20" s="36" t="s">
        <v>45</v>
      </c>
      <c r="C20" s="37">
        <v>0.75</v>
      </c>
      <c r="D20" s="38">
        <v>23</v>
      </c>
      <c r="E20" s="21">
        <f>D20/25</f>
        <v>0.92</v>
      </c>
      <c r="F20" s="23">
        <v>135</v>
      </c>
      <c r="G20" s="24">
        <f>IF(F20&lt;=1," ",10)</f>
        <v>10</v>
      </c>
      <c r="H20" s="39">
        <v>12</v>
      </c>
      <c r="I20" s="23">
        <v>102</v>
      </c>
      <c r="J20" s="24">
        <f>IF(I20&lt;=1," ",10)</f>
        <v>10</v>
      </c>
      <c r="K20" s="26"/>
      <c r="L20" s="23">
        <v>120</v>
      </c>
      <c r="M20" s="24">
        <f>IF(L20&lt;=1," ",10)</f>
        <v>10</v>
      </c>
      <c r="N20" s="26"/>
      <c r="O20" s="23">
        <v>0</v>
      </c>
      <c r="P20" s="24" t="str">
        <f>IF(O20&lt;=1," ",10)</f>
        <v xml:space="preserve"> </v>
      </c>
      <c r="Q20" s="26"/>
      <c r="R20" s="23">
        <v>126</v>
      </c>
      <c r="S20" s="24">
        <f>IF(R20&lt;=1," ",10)</f>
        <v>10</v>
      </c>
      <c r="T20" s="26">
        <v>24</v>
      </c>
      <c r="U20" s="23">
        <v>90</v>
      </c>
      <c r="V20" s="24">
        <f>IF(U20&lt;=1," ",10)</f>
        <v>10</v>
      </c>
      <c r="W20" s="26"/>
      <c r="X20" s="23">
        <v>72</v>
      </c>
      <c r="Y20" s="24">
        <f>IF(X20&lt;=1," ",10)</f>
        <v>10</v>
      </c>
      <c r="Z20" s="27"/>
      <c r="AA20" s="19">
        <f>SUM(F20:Z20)</f>
        <v>741</v>
      </c>
      <c r="AD20" s="28">
        <f>MIN(F20,I20,L20,O20,R20,U20,X20)</f>
        <v>0</v>
      </c>
      <c r="AE20" s="28">
        <f>SUM(AA20-AD20)</f>
        <v>741</v>
      </c>
    </row>
    <row r="21" spans="1:31" x14ac:dyDescent="0.25">
      <c r="A21" s="19">
        <v>15</v>
      </c>
      <c r="B21" s="36" t="s">
        <v>46</v>
      </c>
      <c r="C21" s="37">
        <v>1.25</v>
      </c>
      <c r="D21" s="38">
        <v>33</v>
      </c>
      <c r="E21" s="21">
        <f>D21/25</f>
        <v>1.32</v>
      </c>
      <c r="F21" s="23">
        <v>98</v>
      </c>
      <c r="G21" s="24">
        <f>IF(F21&lt;=1," ",10)</f>
        <v>10</v>
      </c>
      <c r="H21" s="39"/>
      <c r="I21" s="23">
        <v>79</v>
      </c>
      <c r="J21" s="24">
        <f>IF(I21&lt;=1," ",10)</f>
        <v>10</v>
      </c>
      <c r="K21" s="26"/>
      <c r="L21" s="23">
        <v>106</v>
      </c>
      <c r="M21" s="24">
        <f>IF(L21&lt;=1," ",10)</f>
        <v>10</v>
      </c>
      <c r="N21" s="26"/>
      <c r="O21" s="23">
        <v>0</v>
      </c>
      <c r="P21" s="24" t="str">
        <f>IF(O21&lt;=1," ",10)</f>
        <v xml:space="preserve"> </v>
      </c>
      <c r="Q21" s="26"/>
      <c r="R21" s="23">
        <v>125</v>
      </c>
      <c r="S21" s="24">
        <f>IF(R21&lt;=1," ",10)</f>
        <v>10</v>
      </c>
      <c r="T21" s="26">
        <v>28</v>
      </c>
      <c r="U21" s="23">
        <v>98</v>
      </c>
      <c r="V21" s="24">
        <f>IF(U21&lt;=1," ",10)</f>
        <v>10</v>
      </c>
      <c r="W21" s="26"/>
      <c r="X21" s="23">
        <v>146</v>
      </c>
      <c r="Y21" s="24">
        <f>IF(X21&lt;=1," ",10)</f>
        <v>10</v>
      </c>
      <c r="Z21" s="27"/>
      <c r="AA21" s="19">
        <f>SUM(F21:Z21)</f>
        <v>740</v>
      </c>
      <c r="AD21" s="28">
        <f>MIN(F21,I21,L21,O21,R21,U21,X21)</f>
        <v>0</v>
      </c>
      <c r="AE21" s="28">
        <f>SUM(AA21-AD21)</f>
        <v>740</v>
      </c>
    </row>
    <row r="22" spans="1:31" x14ac:dyDescent="0.25">
      <c r="A22" s="29">
        <v>16</v>
      </c>
      <c r="B22" s="36" t="s">
        <v>47</v>
      </c>
      <c r="C22" s="37">
        <v>1.05</v>
      </c>
      <c r="D22" s="38">
        <v>28</v>
      </c>
      <c r="E22" s="21">
        <v>1.1200000000000001</v>
      </c>
      <c r="F22" s="23">
        <v>70</v>
      </c>
      <c r="G22" s="24">
        <f>IF(F22&lt;=1," ",10)</f>
        <v>10</v>
      </c>
      <c r="H22" s="39"/>
      <c r="I22" s="23">
        <v>91</v>
      </c>
      <c r="J22" s="24">
        <f>IF(I22&lt;=1," ",10)</f>
        <v>10</v>
      </c>
      <c r="K22" s="26"/>
      <c r="L22" s="23">
        <v>104</v>
      </c>
      <c r="M22" s="24">
        <f>IF(L22&lt;=1," ",10)</f>
        <v>10</v>
      </c>
      <c r="N22" s="26">
        <v>22</v>
      </c>
      <c r="O22" s="23">
        <v>0</v>
      </c>
      <c r="P22" s="24" t="str">
        <f>IF(O22&lt;=1," ",10)</f>
        <v xml:space="preserve"> </v>
      </c>
      <c r="Q22" s="26"/>
      <c r="R22" s="23">
        <v>115</v>
      </c>
      <c r="S22" s="24">
        <f>IF(R22&lt;=1," ",10)</f>
        <v>10</v>
      </c>
      <c r="T22" s="26">
        <v>10</v>
      </c>
      <c r="U22" s="23">
        <v>169</v>
      </c>
      <c r="V22" s="24">
        <f>IF(U22&lt;=1," ",10)</f>
        <v>10</v>
      </c>
      <c r="W22" s="26">
        <v>8</v>
      </c>
      <c r="X22" s="23">
        <v>91</v>
      </c>
      <c r="Y22" s="24">
        <f>IF(X22&lt;=1," ",10)</f>
        <v>10</v>
      </c>
      <c r="Z22" s="40"/>
      <c r="AA22" s="19">
        <f>SUM(F22:Z22)</f>
        <v>740</v>
      </c>
      <c r="AD22" s="28">
        <f>MIN(F22,I22,L22,O22,R22,U22,X22)</f>
        <v>0</v>
      </c>
      <c r="AE22" s="28">
        <f>SUM(AA22-AD22)</f>
        <v>740</v>
      </c>
    </row>
    <row r="23" spans="1:31" x14ac:dyDescent="0.25">
      <c r="A23" s="19">
        <v>17</v>
      </c>
      <c r="B23" s="36" t="s">
        <v>48</v>
      </c>
      <c r="C23" s="37">
        <v>1.35</v>
      </c>
      <c r="D23" s="38">
        <v>35</v>
      </c>
      <c r="E23" s="21">
        <f>D23/25</f>
        <v>1.4</v>
      </c>
      <c r="F23" s="23">
        <v>79</v>
      </c>
      <c r="G23" s="24">
        <f>IF(F23&lt;=1," ",10)</f>
        <v>10</v>
      </c>
      <c r="H23" s="39"/>
      <c r="I23" s="23">
        <v>118</v>
      </c>
      <c r="J23" s="24">
        <f>IF(I23&lt;=1," ",10)</f>
        <v>10</v>
      </c>
      <c r="K23" s="26"/>
      <c r="L23" s="23">
        <v>136</v>
      </c>
      <c r="M23" s="24">
        <f>IF(L23&lt;=1," ",10)</f>
        <v>10</v>
      </c>
      <c r="N23" s="26"/>
      <c r="O23" s="23">
        <v>127</v>
      </c>
      <c r="P23" s="24">
        <f>IF(O23&lt;=1," ",10)</f>
        <v>10</v>
      </c>
      <c r="Q23" s="26"/>
      <c r="R23" s="23">
        <v>122</v>
      </c>
      <c r="S23" s="24">
        <f>IF(R23&lt;=1," ",10)</f>
        <v>10</v>
      </c>
      <c r="T23" s="26"/>
      <c r="U23" s="23">
        <v>57</v>
      </c>
      <c r="V23" s="24">
        <f>IF(U23&lt;=1," ",10)</f>
        <v>10</v>
      </c>
      <c r="W23" s="26"/>
      <c r="X23" s="23">
        <v>75</v>
      </c>
      <c r="Y23" s="24">
        <f>IF(X23&lt;=1," ",10)</f>
        <v>10</v>
      </c>
      <c r="Z23" s="27"/>
      <c r="AA23" s="19">
        <f>SUM(F23:Z23)</f>
        <v>784</v>
      </c>
      <c r="AD23" s="28">
        <f>MIN(F23,I23,L23,O23,R23,U23,X23)</f>
        <v>57</v>
      </c>
      <c r="AE23" s="28">
        <f>SUM(AA23-AD23)</f>
        <v>727</v>
      </c>
    </row>
    <row r="24" spans="1:31" x14ac:dyDescent="0.25">
      <c r="A24" s="29">
        <v>18</v>
      </c>
      <c r="B24" s="36" t="s">
        <v>49</v>
      </c>
      <c r="C24" s="37">
        <v>0.95</v>
      </c>
      <c r="D24" s="38">
        <v>26</v>
      </c>
      <c r="E24" s="21">
        <f>D24/25</f>
        <v>1.04</v>
      </c>
      <c r="F24" s="23">
        <v>90</v>
      </c>
      <c r="G24" s="24">
        <f>IF(F24&lt;=1," ",10)</f>
        <v>10</v>
      </c>
      <c r="H24" s="39"/>
      <c r="I24" s="23">
        <v>112</v>
      </c>
      <c r="J24" s="24">
        <f>IF(I24&lt;=1," ",10)</f>
        <v>10</v>
      </c>
      <c r="K24" s="26"/>
      <c r="L24" s="23">
        <v>118</v>
      </c>
      <c r="M24" s="24">
        <f>IF(L24&lt;=1," ",10)</f>
        <v>10</v>
      </c>
      <c r="N24" s="26"/>
      <c r="O24" s="23">
        <v>0</v>
      </c>
      <c r="P24" s="24" t="str">
        <f>IF(O24&lt;=1," ",10)</f>
        <v xml:space="preserve"> </v>
      </c>
      <c r="Q24" s="26"/>
      <c r="R24" s="23">
        <v>112</v>
      </c>
      <c r="S24" s="24">
        <f>IF(R24&lt;=1," ",10)</f>
        <v>10</v>
      </c>
      <c r="T24" s="26"/>
      <c r="U24" s="23">
        <v>136</v>
      </c>
      <c r="V24" s="24">
        <f>IF(U24&lt;=1," ",10)</f>
        <v>10</v>
      </c>
      <c r="W24" s="26"/>
      <c r="X24" s="23">
        <v>94</v>
      </c>
      <c r="Y24" s="24">
        <f>IF(X24&lt;=1," ",10)</f>
        <v>10</v>
      </c>
      <c r="Z24" s="27"/>
      <c r="AA24" s="19">
        <f>SUM(F24:Z24)</f>
        <v>722</v>
      </c>
      <c r="AD24" s="28">
        <f>MIN(F24,I24,L24,O24,R24,U24,X24)</f>
        <v>0</v>
      </c>
      <c r="AE24" s="28">
        <f>SUM(AA24-AD24)</f>
        <v>722</v>
      </c>
    </row>
    <row r="25" spans="1:31" x14ac:dyDescent="0.25">
      <c r="A25" s="19">
        <v>19</v>
      </c>
      <c r="B25" s="36" t="s">
        <v>50</v>
      </c>
      <c r="C25" s="37">
        <v>1.45</v>
      </c>
      <c r="D25" s="38">
        <v>38</v>
      </c>
      <c r="E25" s="21">
        <f>D25/25</f>
        <v>1.52</v>
      </c>
      <c r="F25" s="23">
        <v>141</v>
      </c>
      <c r="G25" s="24">
        <f>IF(F25&lt;=1," ",10)</f>
        <v>10</v>
      </c>
      <c r="H25" s="39">
        <v>24</v>
      </c>
      <c r="I25" s="23">
        <v>104</v>
      </c>
      <c r="J25" s="24">
        <f>IF(I25&lt;=1," ",10)</f>
        <v>10</v>
      </c>
      <c r="K25" s="26"/>
      <c r="L25" s="23">
        <v>91</v>
      </c>
      <c r="M25" s="24">
        <f>IF(L25&lt;=1," ",10)</f>
        <v>10</v>
      </c>
      <c r="N25" s="26"/>
      <c r="O25" s="23">
        <v>88</v>
      </c>
      <c r="P25" s="24">
        <f>IF(O25&lt;=1," ",10)</f>
        <v>10</v>
      </c>
      <c r="Q25" s="26"/>
      <c r="R25" s="23">
        <v>66</v>
      </c>
      <c r="S25" s="24">
        <f>IF(R25&lt;=1," ",10)</f>
        <v>10</v>
      </c>
      <c r="T25" s="26"/>
      <c r="U25" s="23">
        <v>88</v>
      </c>
      <c r="V25" s="24">
        <f>IF(U25&lt;=1," ",10)</f>
        <v>10</v>
      </c>
      <c r="W25" s="26"/>
      <c r="X25" s="23">
        <v>114</v>
      </c>
      <c r="Y25" s="24">
        <f>IF(X25&lt;=1," ",10)</f>
        <v>10</v>
      </c>
      <c r="Z25" s="40"/>
      <c r="AA25" s="19">
        <f>SUM(F25:Z25)</f>
        <v>786</v>
      </c>
      <c r="AD25" s="28">
        <f>MIN(F25,I25,L25,O25,R25,U25,X25)</f>
        <v>66</v>
      </c>
      <c r="AE25" s="28">
        <f>SUM(AA25-AD25)</f>
        <v>720</v>
      </c>
    </row>
    <row r="26" spans="1:31" x14ac:dyDescent="0.25">
      <c r="A26" s="29">
        <v>20</v>
      </c>
      <c r="B26" s="36" t="s">
        <v>51</v>
      </c>
      <c r="C26" s="37">
        <v>1.55</v>
      </c>
      <c r="D26" s="38">
        <v>40</v>
      </c>
      <c r="E26" s="21">
        <f>D26/25</f>
        <v>1.6</v>
      </c>
      <c r="F26" s="23">
        <v>125</v>
      </c>
      <c r="G26" s="24">
        <f>IF(F26&lt;=1," ",10)</f>
        <v>10</v>
      </c>
      <c r="H26" s="39"/>
      <c r="I26" s="23">
        <v>92</v>
      </c>
      <c r="J26" s="24">
        <f>IF(I26&lt;=1," ",10)</f>
        <v>10</v>
      </c>
      <c r="K26" s="26"/>
      <c r="L26" s="23">
        <v>69</v>
      </c>
      <c r="M26" s="24">
        <f>IF(L26&lt;=1," ",10)</f>
        <v>10</v>
      </c>
      <c r="N26" s="26"/>
      <c r="O26" s="23">
        <v>107</v>
      </c>
      <c r="P26" s="24">
        <f>IF(O26&lt;=1," ",10)</f>
        <v>10</v>
      </c>
      <c r="Q26" s="26"/>
      <c r="R26" s="23">
        <v>73</v>
      </c>
      <c r="S26" s="24">
        <f>IF(R26&lt;=1," ",10)</f>
        <v>10</v>
      </c>
      <c r="T26" s="26"/>
      <c r="U26" s="23">
        <v>101</v>
      </c>
      <c r="V26" s="24">
        <f>IF(U26&lt;=1," ",10)</f>
        <v>10</v>
      </c>
      <c r="W26" s="26"/>
      <c r="X26" s="23">
        <v>126</v>
      </c>
      <c r="Y26" s="24">
        <f>IF(X26&lt;=1," ",10)</f>
        <v>10</v>
      </c>
      <c r="Z26" s="40">
        <v>22</v>
      </c>
      <c r="AA26" s="19">
        <f>SUM(F26:Z26)</f>
        <v>785</v>
      </c>
      <c r="AD26" s="28">
        <f>MIN(F26,I26,L26,O26,R26,U26,X26)</f>
        <v>69</v>
      </c>
      <c r="AE26" s="28">
        <f>SUM(AA26-AD26)</f>
        <v>716</v>
      </c>
    </row>
    <row r="27" spans="1:31" x14ac:dyDescent="0.25">
      <c r="A27" s="19">
        <v>21</v>
      </c>
      <c r="B27" s="36" t="s">
        <v>52</v>
      </c>
      <c r="C27" s="37">
        <v>0.95</v>
      </c>
      <c r="D27" s="38">
        <v>26</v>
      </c>
      <c r="E27" s="21">
        <f>D27/25</f>
        <v>1.04</v>
      </c>
      <c r="F27" s="23">
        <v>117</v>
      </c>
      <c r="G27" s="24">
        <f>IF(F27&lt;=1," ",10)</f>
        <v>10</v>
      </c>
      <c r="H27" s="39"/>
      <c r="I27" s="23">
        <v>115</v>
      </c>
      <c r="J27" s="24">
        <f>IF(I27&lt;=1," ",10)</f>
        <v>10</v>
      </c>
      <c r="K27" s="26"/>
      <c r="L27" s="23">
        <v>114</v>
      </c>
      <c r="M27" s="24">
        <f>IF(L27&lt;=1," ",10)</f>
        <v>10</v>
      </c>
      <c r="N27" s="26"/>
      <c r="O27" s="23">
        <v>75</v>
      </c>
      <c r="P27" s="24">
        <f>IF(O27&lt;=1," ",10)</f>
        <v>10</v>
      </c>
      <c r="Q27" s="26"/>
      <c r="R27" s="23">
        <v>123</v>
      </c>
      <c r="S27" s="24">
        <f>IF(R27&lt;=1," ",10)</f>
        <v>10</v>
      </c>
      <c r="T27" s="26">
        <v>16</v>
      </c>
      <c r="U27" s="23">
        <v>56</v>
      </c>
      <c r="V27" s="24">
        <f>IF(U27&lt;=1," ",10)</f>
        <v>10</v>
      </c>
      <c r="W27" s="26"/>
      <c r="X27" s="23">
        <v>71</v>
      </c>
      <c r="Y27" s="24">
        <f>IF(X27&lt;=1," ",10)</f>
        <v>10</v>
      </c>
      <c r="Z27" s="40"/>
      <c r="AA27" s="19">
        <f>SUM(F27:Z27)</f>
        <v>757</v>
      </c>
      <c r="AD27" s="28">
        <f>MIN(F27,I27,L27,O27,R27,U27,X27)</f>
        <v>56</v>
      </c>
      <c r="AE27" s="28">
        <f>SUM(AA27-AD27)</f>
        <v>701</v>
      </c>
    </row>
    <row r="28" spans="1:31" x14ac:dyDescent="0.25">
      <c r="A28" s="29">
        <v>22</v>
      </c>
      <c r="B28" s="36" t="s">
        <v>53</v>
      </c>
      <c r="C28" s="37">
        <v>1.35</v>
      </c>
      <c r="D28" s="38">
        <v>35</v>
      </c>
      <c r="E28" s="21">
        <f>D28/25</f>
        <v>1.4</v>
      </c>
      <c r="F28" s="23">
        <v>96</v>
      </c>
      <c r="G28" s="24">
        <f>IF(F28&lt;=1," ",10)</f>
        <v>10</v>
      </c>
      <c r="H28" s="39"/>
      <c r="I28" s="23">
        <v>86</v>
      </c>
      <c r="J28" s="24">
        <f>IF(I28&lt;=1," ",10)</f>
        <v>10</v>
      </c>
      <c r="K28" s="26"/>
      <c r="L28" s="23">
        <v>77</v>
      </c>
      <c r="M28" s="24">
        <f>IF(L28&lt;=1," ",10)</f>
        <v>10</v>
      </c>
      <c r="N28" s="26"/>
      <c r="O28" s="23">
        <v>116</v>
      </c>
      <c r="P28" s="24">
        <f>IF(O28&lt;=1," ",10)</f>
        <v>10</v>
      </c>
      <c r="Q28" s="26">
        <v>12</v>
      </c>
      <c r="R28" s="23">
        <v>136</v>
      </c>
      <c r="S28" s="24">
        <f>IF(R28&lt;=1," ",10)</f>
        <v>10</v>
      </c>
      <c r="T28" s="23">
        <v>12</v>
      </c>
      <c r="U28" s="23">
        <v>81</v>
      </c>
      <c r="V28" s="24">
        <f>IF(U28&lt;=1," ",10)</f>
        <v>10</v>
      </c>
      <c r="W28" s="26"/>
      <c r="X28" s="23">
        <v>91</v>
      </c>
      <c r="Y28" s="24">
        <f>IF(X28&lt;=1," ",10)</f>
        <v>10</v>
      </c>
      <c r="Z28" s="40"/>
      <c r="AA28" s="19">
        <f>SUM(F28:Z28)</f>
        <v>777</v>
      </c>
      <c r="AD28" s="28">
        <f>MIN(F28,I28,L28,O28,R28,U28,X28)</f>
        <v>77</v>
      </c>
      <c r="AE28" s="28">
        <f>SUM(AA28-AD28)</f>
        <v>700</v>
      </c>
    </row>
    <row r="29" spans="1:31" x14ac:dyDescent="0.25">
      <c r="A29" s="19">
        <v>23</v>
      </c>
      <c r="B29" s="36" t="s">
        <v>54</v>
      </c>
      <c r="C29" s="37">
        <v>1.65</v>
      </c>
      <c r="D29" s="38">
        <v>42</v>
      </c>
      <c r="E29" s="21">
        <f>D29/25</f>
        <v>1.68</v>
      </c>
      <c r="F29" s="23">
        <v>101</v>
      </c>
      <c r="G29" s="24">
        <f>IF(F29&lt;=1," ",10)</f>
        <v>10</v>
      </c>
      <c r="H29" s="39"/>
      <c r="I29" s="23">
        <v>86</v>
      </c>
      <c r="J29" s="24">
        <f>IF(I29&lt;=1," ",10)</f>
        <v>10</v>
      </c>
      <c r="K29" s="26"/>
      <c r="L29" s="23">
        <v>129</v>
      </c>
      <c r="M29" s="24">
        <f>IF(L29&lt;=1," ",10)</f>
        <v>10</v>
      </c>
      <c r="N29" s="26">
        <v>30</v>
      </c>
      <c r="O29" s="23">
        <v>89</v>
      </c>
      <c r="P29" s="24">
        <f>IF(O29&lt;=1," ",10)</f>
        <v>10</v>
      </c>
      <c r="Q29" s="26"/>
      <c r="R29" s="23">
        <v>82</v>
      </c>
      <c r="S29" s="24">
        <f>IF(R29&lt;=1," ",10)</f>
        <v>10</v>
      </c>
      <c r="T29" s="26"/>
      <c r="U29" s="23">
        <v>81</v>
      </c>
      <c r="V29" s="24">
        <f>IF(U29&lt;=1," ",10)</f>
        <v>10</v>
      </c>
      <c r="W29" s="26"/>
      <c r="X29" s="23">
        <v>111</v>
      </c>
      <c r="Y29" s="24">
        <f>IF(X29&lt;=1," ",10)</f>
        <v>10</v>
      </c>
      <c r="Z29" s="40"/>
      <c r="AA29" s="19">
        <f>SUM(F29:Z29)</f>
        <v>779</v>
      </c>
      <c r="AD29" s="28">
        <f>MIN(F29,I29,L29,O29,R29,U29,X29)</f>
        <v>81</v>
      </c>
      <c r="AE29" s="28">
        <f>SUM(AA29-AD29)</f>
        <v>698</v>
      </c>
    </row>
    <row r="30" spans="1:31" x14ac:dyDescent="0.25">
      <c r="A30" s="29">
        <v>24</v>
      </c>
      <c r="B30" s="36" t="s">
        <v>55</v>
      </c>
      <c r="C30" s="37">
        <v>1.35</v>
      </c>
      <c r="D30" s="38">
        <v>35</v>
      </c>
      <c r="E30" s="21">
        <f>D30/25</f>
        <v>1.4</v>
      </c>
      <c r="F30" s="23">
        <v>97</v>
      </c>
      <c r="G30" s="24">
        <f>IF(F30&lt;=1," ",10)</f>
        <v>10</v>
      </c>
      <c r="H30" s="39"/>
      <c r="I30" s="23">
        <v>97</v>
      </c>
      <c r="J30" s="24">
        <f>IF(I30&lt;=1," ",10)</f>
        <v>10</v>
      </c>
      <c r="K30" s="26"/>
      <c r="L30" s="23">
        <v>76</v>
      </c>
      <c r="M30" s="24">
        <f>IF(L30&lt;=1," ",10)</f>
        <v>10</v>
      </c>
      <c r="N30" s="26"/>
      <c r="O30" s="23">
        <v>0</v>
      </c>
      <c r="P30" s="24" t="str">
        <f>IF(O30&lt;=1," ",10)</f>
        <v xml:space="preserve"> </v>
      </c>
      <c r="Q30" s="26"/>
      <c r="R30" s="23">
        <v>93</v>
      </c>
      <c r="S30" s="24">
        <f>IF(R30&lt;=1," ",10)</f>
        <v>10</v>
      </c>
      <c r="T30" s="26"/>
      <c r="U30" s="23">
        <v>135</v>
      </c>
      <c r="V30" s="24">
        <f>IF(U30&lt;=1," ",10)</f>
        <v>10</v>
      </c>
      <c r="W30" s="42">
        <v>28</v>
      </c>
      <c r="X30" s="23">
        <v>111</v>
      </c>
      <c r="Y30" s="24">
        <f>IF(X30&lt;=1," ",10)</f>
        <v>10</v>
      </c>
      <c r="Z30" s="27"/>
      <c r="AA30" s="19">
        <f>SUM(F30:Z30)</f>
        <v>697</v>
      </c>
      <c r="AD30" s="28">
        <f>MIN(F30,I30,L30,O30,R30,U30,X30)</f>
        <v>0</v>
      </c>
      <c r="AE30" s="28">
        <f>SUM(AA30-AD30)</f>
        <v>697</v>
      </c>
    </row>
    <row r="31" spans="1:31" x14ac:dyDescent="0.25">
      <c r="A31" s="19">
        <v>25</v>
      </c>
      <c r="B31" s="36" t="s">
        <v>56</v>
      </c>
      <c r="C31" s="37">
        <v>1.05</v>
      </c>
      <c r="D31" s="38">
        <v>28</v>
      </c>
      <c r="E31" s="21">
        <f>D31/25</f>
        <v>1.1200000000000001</v>
      </c>
      <c r="F31" s="23">
        <v>93</v>
      </c>
      <c r="G31" s="24">
        <f>IF(F31&lt;=1," ",10)</f>
        <v>10</v>
      </c>
      <c r="H31" s="39"/>
      <c r="I31" s="23">
        <v>113</v>
      </c>
      <c r="J31" s="24">
        <f>IF(I31&lt;=1," ",10)</f>
        <v>10</v>
      </c>
      <c r="K31" s="26"/>
      <c r="L31" s="23">
        <v>82</v>
      </c>
      <c r="M31" s="24">
        <f>IF(L31&lt;=1," ",10)</f>
        <v>10</v>
      </c>
      <c r="N31" s="26"/>
      <c r="O31" s="23">
        <v>55</v>
      </c>
      <c r="P31" s="24">
        <f>IF(O31&lt;=1," ",10)</f>
        <v>10</v>
      </c>
      <c r="Q31" s="26"/>
      <c r="R31" s="23">
        <v>96</v>
      </c>
      <c r="S31" s="24">
        <f>IF(R31&lt;=1," ",10)</f>
        <v>10</v>
      </c>
      <c r="T31" s="26"/>
      <c r="U31" s="23">
        <v>132</v>
      </c>
      <c r="V31" s="24">
        <f>IF(U31&lt;=1," ",10)</f>
        <v>10</v>
      </c>
      <c r="W31" s="26"/>
      <c r="X31" s="23">
        <v>103</v>
      </c>
      <c r="Y31" s="24">
        <f>IF(X31&lt;=1," ",10)</f>
        <v>10</v>
      </c>
      <c r="Z31" s="27"/>
      <c r="AA31" s="19">
        <f>SUM(F31:Z31)</f>
        <v>744</v>
      </c>
      <c r="AD31" s="28">
        <f>MIN(F31,I31,L31,O31,R31,U31,X31)</f>
        <v>55</v>
      </c>
      <c r="AE31" s="28">
        <f>SUM(AA31-AD31)</f>
        <v>689</v>
      </c>
    </row>
    <row r="32" spans="1:31" x14ac:dyDescent="0.25">
      <c r="A32" s="29">
        <v>26</v>
      </c>
      <c r="B32" s="36" t="s">
        <v>57</v>
      </c>
      <c r="C32" s="37">
        <v>1.05</v>
      </c>
      <c r="D32" s="38">
        <v>28</v>
      </c>
      <c r="E32" s="21">
        <f>D32/25</f>
        <v>1.1200000000000001</v>
      </c>
      <c r="F32" s="23">
        <v>92</v>
      </c>
      <c r="G32" s="24">
        <f>IF(F32&lt;=1," ",10)</f>
        <v>10</v>
      </c>
      <c r="H32" s="39"/>
      <c r="I32" s="23">
        <v>94</v>
      </c>
      <c r="J32" s="24">
        <f>IF(I32&lt;=1," ",10)</f>
        <v>10</v>
      </c>
      <c r="K32" s="26"/>
      <c r="L32" s="23">
        <v>131</v>
      </c>
      <c r="M32" s="24">
        <f>IF(L32&lt;=1," ",10)</f>
        <v>10</v>
      </c>
      <c r="N32" s="26"/>
      <c r="O32" s="23">
        <v>107</v>
      </c>
      <c r="P32" s="24">
        <f>IF(O32&lt;=1," ",10)</f>
        <v>10</v>
      </c>
      <c r="Q32" s="26"/>
      <c r="R32" s="23">
        <v>83</v>
      </c>
      <c r="S32" s="24">
        <f>IF(R32&lt;=1," ",10)</f>
        <v>10</v>
      </c>
      <c r="T32" s="26"/>
      <c r="U32" s="23">
        <v>91</v>
      </c>
      <c r="V32" s="24">
        <f>IF(U32&lt;=1," ",10)</f>
        <v>10</v>
      </c>
      <c r="W32" s="26"/>
      <c r="X32" s="23">
        <v>100</v>
      </c>
      <c r="Y32" s="24">
        <f>IF(X32&lt;=1," ",10)</f>
        <v>10</v>
      </c>
      <c r="Z32" s="40"/>
      <c r="AA32" s="19">
        <f>SUM(F32:Z32)</f>
        <v>768</v>
      </c>
      <c r="AD32" s="28">
        <f>MIN(F32,I32,L32,O32,R32,U32,X32)</f>
        <v>83</v>
      </c>
      <c r="AE32" s="28">
        <f>SUM(AA32-AD32)</f>
        <v>685</v>
      </c>
    </row>
    <row r="33" spans="1:31" x14ac:dyDescent="0.25">
      <c r="A33" s="19">
        <v>27</v>
      </c>
      <c r="B33" s="36" t="s">
        <v>58</v>
      </c>
      <c r="C33" s="37">
        <v>0.85</v>
      </c>
      <c r="D33" s="38">
        <v>25</v>
      </c>
      <c r="E33" s="21">
        <f>D33/25</f>
        <v>1</v>
      </c>
      <c r="F33" s="23">
        <v>72</v>
      </c>
      <c r="G33" s="24">
        <f>IF(F33&lt;=1," ",10)</f>
        <v>10</v>
      </c>
      <c r="H33" s="39"/>
      <c r="I33" s="23">
        <v>0</v>
      </c>
      <c r="J33" s="24" t="str">
        <f>IF(I33&lt;=1," ",10)</f>
        <v xml:space="preserve"> </v>
      </c>
      <c r="K33" s="26"/>
      <c r="L33" s="23">
        <v>91</v>
      </c>
      <c r="M33" s="24">
        <f>IF(L33&lt;=1," ",10)</f>
        <v>10</v>
      </c>
      <c r="N33" s="26"/>
      <c r="O33" s="23">
        <v>128</v>
      </c>
      <c r="P33" s="24">
        <f>IF(O33&lt;=1," ",10)</f>
        <v>10</v>
      </c>
      <c r="Q33" s="26">
        <v>20</v>
      </c>
      <c r="R33" s="23">
        <v>68</v>
      </c>
      <c r="S33" s="24">
        <f>IF(R33&lt;=1," ",10)</f>
        <v>10</v>
      </c>
      <c r="T33" s="26"/>
      <c r="U33" s="23">
        <v>128</v>
      </c>
      <c r="V33" s="24">
        <f>IF(U33&lt;=1," ",10)</f>
        <v>10</v>
      </c>
      <c r="W33" s="26">
        <v>22</v>
      </c>
      <c r="X33" s="23">
        <v>96</v>
      </c>
      <c r="Y33" s="24">
        <f>IF(X33&lt;=1," ",10)</f>
        <v>10</v>
      </c>
      <c r="Z33" s="27"/>
      <c r="AA33" s="19">
        <f>SUM(F33:Z33)</f>
        <v>685</v>
      </c>
      <c r="AD33" s="28">
        <f>MIN(F33,I33,L33,O33,R33,U33,X33)</f>
        <v>0</v>
      </c>
      <c r="AE33" s="28">
        <f>SUM(AA33-AD33)</f>
        <v>685</v>
      </c>
    </row>
    <row r="34" spans="1:31" x14ac:dyDescent="0.25">
      <c r="A34" s="29">
        <v>28</v>
      </c>
      <c r="B34" s="36" t="s">
        <v>59</v>
      </c>
      <c r="C34" s="37">
        <v>1.05</v>
      </c>
      <c r="D34" s="38">
        <v>28</v>
      </c>
      <c r="E34" s="21">
        <f>D34/25</f>
        <v>1.1200000000000001</v>
      </c>
      <c r="F34" s="23">
        <v>92</v>
      </c>
      <c r="G34" s="24">
        <f>IF(F34&lt;=1," ",10)</f>
        <v>10</v>
      </c>
      <c r="H34" s="39"/>
      <c r="I34" s="23">
        <v>87</v>
      </c>
      <c r="J34" s="24">
        <f>IF(I34&lt;=1," ",10)</f>
        <v>10</v>
      </c>
      <c r="K34" s="26"/>
      <c r="L34" s="23">
        <v>67</v>
      </c>
      <c r="M34" s="24">
        <f>IF(L34&lt;=1," ",10)</f>
        <v>10</v>
      </c>
      <c r="N34" s="26"/>
      <c r="O34" s="23">
        <v>108</v>
      </c>
      <c r="P34" s="24">
        <f>IF(O34&lt;=1," ",10)</f>
        <v>10</v>
      </c>
      <c r="Q34" s="26"/>
      <c r="R34" s="23">
        <v>85</v>
      </c>
      <c r="S34" s="24">
        <f>IF(R34&lt;=1," ",10)</f>
        <v>10</v>
      </c>
      <c r="T34" s="26"/>
      <c r="U34" s="23">
        <v>94</v>
      </c>
      <c r="V34" s="24">
        <f>IF(U34&lt;=1," ",10)</f>
        <v>10</v>
      </c>
      <c r="W34" s="26"/>
      <c r="X34" s="23">
        <v>116</v>
      </c>
      <c r="Y34" s="24">
        <f>IF(X34&lt;=1," ",10)</f>
        <v>10</v>
      </c>
      <c r="Z34" s="40">
        <v>30</v>
      </c>
      <c r="AA34" s="19">
        <f>SUM(F34:Z34)</f>
        <v>749</v>
      </c>
      <c r="AD34" s="28">
        <f>MIN(F34,I34,L34,O34,R34,U34,X34)</f>
        <v>67</v>
      </c>
      <c r="AE34" s="28">
        <f>SUM(AA34-AD34)</f>
        <v>682</v>
      </c>
    </row>
    <row r="35" spans="1:31" x14ac:dyDescent="0.25">
      <c r="A35" s="19">
        <v>29</v>
      </c>
      <c r="B35" s="36" t="s">
        <v>60</v>
      </c>
      <c r="C35" s="37">
        <v>1.35</v>
      </c>
      <c r="D35" s="38">
        <v>35</v>
      </c>
      <c r="E35" s="21">
        <f>D35/25</f>
        <v>1.4</v>
      </c>
      <c r="F35" s="23">
        <v>100</v>
      </c>
      <c r="G35" s="24">
        <f>IF(F35&lt;=1," ",10)</f>
        <v>10</v>
      </c>
      <c r="H35" s="39"/>
      <c r="I35" s="23">
        <v>107</v>
      </c>
      <c r="J35" s="24">
        <f>IF(I35&lt;=1," ",10)</f>
        <v>10</v>
      </c>
      <c r="K35" s="26"/>
      <c r="L35" s="23">
        <v>100</v>
      </c>
      <c r="M35" s="24">
        <f>IF(L35&lt;=1," ",10)</f>
        <v>10</v>
      </c>
      <c r="N35" s="26"/>
      <c r="O35" s="23">
        <v>76</v>
      </c>
      <c r="P35" s="24">
        <f>IF(O35&lt;=1," ",10)</f>
        <v>10</v>
      </c>
      <c r="Q35" s="26"/>
      <c r="R35" s="23">
        <v>95</v>
      </c>
      <c r="S35" s="24">
        <f>IF(R35&lt;=1," ",10)</f>
        <v>10</v>
      </c>
      <c r="T35" s="26"/>
      <c r="U35" s="23">
        <v>95</v>
      </c>
      <c r="V35" s="24">
        <f>IF(U35&lt;=1," ",10)</f>
        <v>10</v>
      </c>
      <c r="W35" s="26"/>
      <c r="X35" s="23">
        <v>111</v>
      </c>
      <c r="Y35" s="24">
        <f>IF(X35&lt;=1," ",10)</f>
        <v>10</v>
      </c>
      <c r="Z35" s="40"/>
      <c r="AA35" s="19">
        <f>SUM(F35:Z35)</f>
        <v>754</v>
      </c>
      <c r="AD35" s="28">
        <f>MIN(F35,I35,L35,O35,R35,U35,X35)</f>
        <v>76</v>
      </c>
      <c r="AE35" s="28">
        <f>SUM(AA35-AD35)</f>
        <v>678</v>
      </c>
    </row>
    <row r="36" spans="1:31" x14ac:dyDescent="0.25">
      <c r="A36" s="29">
        <v>30</v>
      </c>
      <c r="B36" s="36" t="s">
        <v>61</v>
      </c>
      <c r="C36" s="37">
        <v>0.75</v>
      </c>
      <c r="D36" s="38">
        <v>23</v>
      </c>
      <c r="E36" s="21">
        <f>D36/25</f>
        <v>0.92</v>
      </c>
      <c r="F36" s="23">
        <v>48</v>
      </c>
      <c r="G36" s="24">
        <f>IF(F36&lt;=1," ",10)</f>
        <v>10</v>
      </c>
      <c r="H36" s="39"/>
      <c r="I36" s="23">
        <v>116</v>
      </c>
      <c r="J36" s="24">
        <f>IF(I36&lt;=1," ",10)</f>
        <v>10</v>
      </c>
      <c r="K36" s="26">
        <v>22</v>
      </c>
      <c r="L36" s="23">
        <v>132</v>
      </c>
      <c r="M36" s="24">
        <f>IF(L36&lt;=1," ",10)</f>
        <v>10</v>
      </c>
      <c r="N36" s="26"/>
      <c r="O36" s="23">
        <v>0</v>
      </c>
      <c r="P36" s="24" t="str">
        <f>IF(O36&lt;=1," ",10)</f>
        <v xml:space="preserve"> </v>
      </c>
      <c r="Q36" s="26"/>
      <c r="R36" s="23">
        <v>100</v>
      </c>
      <c r="S36" s="24">
        <f>IF(R36&lt;=1," ",10)</f>
        <v>10</v>
      </c>
      <c r="T36" s="26">
        <v>8</v>
      </c>
      <c r="U36" s="23">
        <v>87</v>
      </c>
      <c r="V36" s="24">
        <f>IF(U36&lt;=1," ",10)</f>
        <v>10</v>
      </c>
      <c r="W36" s="26"/>
      <c r="X36" s="23">
        <v>95</v>
      </c>
      <c r="Y36" s="24">
        <f>IF(X36&lt;=1," ",10)</f>
        <v>10</v>
      </c>
      <c r="Z36" s="27"/>
      <c r="AA36" s="19">
        <f>SUM(F36:Z36)</f>
        <v>668</v>
      </c>
      <c r="AD36" s="28">
        <f>MIN(F36,I36,L36,O36,R36,U36,X36)</f>
        <v>0</v>
      </c>
      <c r="AE36" s="28">
        <f>SUM(AA36-AD36)</f>
        <v>668</v>
      </c>
    </row>
    <row r="37" spans="1:31" x14ac:dyDescent="0.25">
      <c r="A37" s="19">
        <v>31</v>
      </c>
      <c r="B37" s="36" t="s">
        <v>62</v>
      </c>
      <c r="C37" s="37">
        <v>0.47</v>
      </c>
      <c r="D37" s="38">
        <v>18</v>
      </c>
      <c r="E37" s="21">
        <f>D37/25</f>
        <v>0.72</v>
      </c>
      <c r="F37" s="23">
        <v>89</v>
      </c>
      <c r="G37" s="24">
        <f>IF(F37&lt;=1," ",10)</f>
        <v>10</v>
      </c>
      <c r="H37" s="39"/>
      <c r="I37" s="23">
        <v>0</v>
      </c>
      <c r="J37" s="24" t="str">
        <f>IF(I37&lt;=1," ",10)</f>
        <v xml:space="preserve"> </v>
      </c>
      <c r="K37" s="26"/>
      <c r="L37" s="23">
        <v>89</v>
      </c>
      <c r="M37" s="24">
        <f>IF(L37&lt;=1," ",10)</f>
        <v>10</v>
      </c>
      <c r="N37" s="26"/>
      <c r="O37" s="23">
        <v>70</v>
      </c>
      <c r="P37" s="24">
        <f>IF(O37&lt;=1," ",10)</f>
        <v>10</v>
      </c>
      <c r="Q37" s="26"/>
      <c r="R37" s="23">
        <v>94</v>
      </c>
      <c r="S37" s="24">
        <f>IF(R37&lt;=1," ",10)</f>
        <v>10</v>
      </c>
      <c r="T37" s="26"/>
      <c r="U37" s="23">
        <v>77</v>
      </c>
      <c r="V37" s="24">
        <f>IF(U37&lt;=1," ",10)</f>
        <v>10</v>
      </c>
      <c r="W37" s="26"/>
      <c r="X37" s="23">
        <v>135</v>
      </c>
      <c r="Y37" s="24">
        <f>IF(X37&lt;=1," ",10)</f>
        <v>10</v>
      </c>
      <c r="Z37" s="40">
        <v>16</v>
      </c>
      <c r="AA37" s="19">
        <f>SUM(F37:Z37)</f>
        <v>630</v>
      </c>
      <c r="AD37" s="28">
        <f>MIN(F37,I37,L37,O37,R37,U37,X37)</f>
        <v>0</v>
      </c>
      <c r="AE37" s="28">
        <f>SUM(AA37-AD37)</f>
        <v>630</v>
      </c>
    </row>
    <row r="38" spans="1:31" x14ac:dyDescent="0.25">
      <c r="A38" s="29">
        <v>32</v>
      </c>
      <c r="B38" s="36" t="s">
        <v>63</v>
      </c>
      <c r="C38" s="37">
        <v>0.75</v>
      </c>
      <c r="D38" s="38">
        <v>23</v>
      </c>
      <c r="E38" s="21">
        <f>D38/25</f>
        <v>0.92</v>
      </c>
      <c r="F38" s="23">
        <v>55</v>
      </c>
      <c r="G38" s="24">
        <f>IF(F38&lt;=1," ",10)</f>
        <v>10</v>
      </c>
      <c r="H38" s="39"/>
      <c r="I38" s="23">
        <v>176</v>
      </c>
      <c r="J38" s="24">
        <f>IF(I38&lt;=1," ",10)</f>
        <v>10</v>
      </c>
      <c r="K38" s="26">
        <v>14</v>
      </c>
      <c r="L38" s="23">
        <v>152</v>
      </c>
      <c r="M38" s="24">
        <f>IF(L38&lt;=1," ",10)</f>
        <v>10</v>
      </c>
      <c r="N38" s="26"/>
      <c r="O38" s="23">
        <v>0</v>
      </c>
      <c r="P38" s="24" t="str">
        <f>IF(O38&lt;=1," ",10)</f>
        <v xml:space="preserve"> </v>
      </c>
      <c r="Q38" s="26"/>
      <c r="R38" s="23">
        <v>0</v>
      </c>
      <c r="S38" s="24" t="str">
        <f>IF(R38&lt;=1," ",10)</f>
        <v xml:space="preserve"> </v>
      </c>
      <c r="T38" s="26"/>
      <c r="U38" s="23">
        <v>104</v>
      </c>
      <c r="V38" s="24">
        <f>IF(U38&lt;=1," ",10)</f>
        <v>10</v>
      </c>
      <c r="W38" s="26"/>
      <c r="X38" s="23">
        <v>76</v>
      </c>
      <c r="Y38" s="24">
        <f>IF(X38&lt;=1," ",10)</f>
        <v>10</v>
      </c>
      <c r="Z38" s="27"/>
      <c r="AA38" s="19">
        <f>SUM(F38:Z38)</f>
        <v>627</v>
      </c>
      <c r="AD38" s="28">
        <f>MIN(F38,I38,L38,O38,R38,U38,X38)</f>
        <v>0</v>
      </c>
      <c r="AE38" s="28">
        <f>SUM(AA38-AD38)</f>
        <v>627</v>
      </c>
    </row>
    <row r="39" spans="1:31" x14ac:dyDescent="0.25">
      <c r="A39" s="19">
        <v>33</v>
      </c>
      <c r="B39" s="36" t="s">
        <v>64</v>
      </c>
      <c r="C39" s="37">
        <v>0.85</v>
      </c>
      <c r="D39" s="38">
        <v>25</v>
      </c>
      <c r="E39" s="21">
        <f>D39/25</f>
        <v>1</v>
      </c>
      <c r="F39" s="23">
        <v>0</v>
      </c>
      <c r="G39" s="24" t="str">
        <f>IF(F39&lt;=1," ",10)</f>
        <v xml:space="preserve"> </v>
      </c>
      <c r="H39" s="39"/>
      <c r="I39" s="23">
        <v>125</v>
      </c>
      <c r="J39" s="24">
        <f>IF(I39&lt;=1," ",10)</f>
        <v>10</v>
      </c>
      <c r="K39" s="26">
        <v>8</v>
      </c>
      <c r="L39" s="23">
        <v>62</v>
      </c>
      <c r="M39" s="24">
        <f>IF(L39&lt;=1," ",10)</f>
        <v>10</v>
      </c>
      <c r="N39" s="26"/>
      <c r="O39" s="23">
        <v>95</v>
      </c>
      <c r="P39" s="24">
        <f>IF(O39&lt;=1," ",10)</f>
        <v>10</v>
      </c>
      <c r="Q39" s="26"/>
      <c r="R39" s="23">
        <v>65</v>
      </c>
      <c r="S39" s="24">
        <f>IF(R39&lt;=1," ",10)</f>
        <v>10</v>
      </c>
      <c r="T39" s="26"/>
      <c r="U39" s="23">
        <v>108</v>
      </c>
      <c r="V39" s="24">
        <f>IF(U39&lt;=1," ",10)</f>
        <v>10</v>
      </c>
      <c r="W39" s="26"/>
      <c r="X39" s="23">
        <v>67</v>
      </c>
      <c r="Y39" s="24">
        <f>IF(X39&lt;=1," ",10)</f>
        <v>10</v>
      </c>
      <c r="Z39" s="47"/>
      <c r="AA39" s="19">
        <f>SUM(F39:Z39)</f>
        <v>590</v>
      </c>
      <c r="AD39" s="28">
        <f>MIN(F39,I39,L39,O39,R39,U39,X39)</f>
        <v>0</v>
      </c>
      <c r="AE39" s="28">
        <f>SUM(AA39-AD39)</f>
        <v>590</v>
      </c>
    </row>
    <row r="40" spans="1:31" x14ac:dyDescent="0.25">
      <c r="A40" s="29">
        <v>34</v>
      </c>
      <c r="B40" s="36" t="s">
        <v>65</v>
      </c>
      <c r="C40" s="37">
        <v>1.45</v>
      </c>
      <c r="D40" s="38">
        <v>38</v>
      </c>
      <c r="E40" s="21">
        <f>D40/25</f>
        <v>1.52</v>
      </c>
      <c r="F40" s="23">
        <v>89</v>
      </c>
      <c r="G40" s="24">
        <f>IF(F40&lt;=1," ",10)</f>
        <v>10</v>
      </c>
      <c r="H40" s="39"/>
      <c r="I40" s="23">
        <v>0</v>
      </c>
      <c r="J40" s="24" t="str">
        <f>IF(I40&lt;=1," ",10)</f>
        <v xml:space="preserve"> </v>
      </c>
      <c r="K40" s="26"/>
      <c r="L40" s="23">
        <v>76</v>
      </c>
      <c r="M40" s="24">
        <f>IF(L40&lt;=1," ",10)</f>
        <v>10</v>
      </c>
      <c r="N40" s="26"/>
      <c r="O40" s="23">
        <v>115</v>
      </c>
      <c r="P40" s="24">
        <f>IF(O40&lt;=1," ",10)</f>
        <v>10</v>
      </c>
      <c r="Q40" s="26">
        <v>26</v>
      </c>
      <c r="R40" s="23">
        <v>0</v>
      </c>
      <c r="S40" s="24" t="str">
        <f>IF(R40&lt;=1," ",10)</f>
        <v xml:space="preserve"> </v>
      </c>
      <c r="T40" s="26"/>
      <c r="U40" s="23">
        <v>134</v>
      </c>
      <c r="V40" s="24">
        <f>IF(U40&lt;=1," ",10)</f>
        <v>10</v>
      </c>
      <c r="W40" s="26"/>
      <c r="X40" s="23">
        <v>97</v>
      </c>
      <c r="Y40" s="24">
        <f>IF(X40&lt;=1," ",10)</f>
        <v>10</v>
      </c>
      <c r="Z40" s="27"/>
      <c r="AA40" s="19">
        <f>SUM(F40:Z40)</f>
        <v>587</v>
      </c>
      <c r="AD40" s="28">
        <f>MIN(F40,I40,L40,O40,R40,U40,X40)</f>
        <v>0</v>
      </c>
      <c r="AE40" s="28">
        <f>SUM(AA40-AD40)</f>
        <v>587</v>
      </c>
    </row>
    <row r="41" spans="1:31" x14ac:dyDescent="0.25">
      <c r="A41" s="19">
        <v>35</v>
      </c>
      <c r="B41" s="36" t="s">
        <v>66</v>
      </c>
      <c r="C41" s="37">
        <v>1.1499999999999999</v>
      </c>
      <c r="D41" s="38">
        <v>30</v>
      </c>
      <c r="E41" s="21">
        <f>D41/25</f>
        <v>1.2</v>
      </c>
      <c r="F41" s="23">
        <v>102</v>
      </c>
      <c r="G41" s="24">
        <f>IF(F41&lt;=1," ",10)</f>
        <v>10</v>
      </c>
      <c r="H41" s="39"/>
      <c r="I41" s="23">
        <v>113</v>
      </c>
      <c r="J41" s="24">
        <f>IF(I41&lt;=1," ",10)</f>
        <v>10</v>
      </c>
      <c r="K41" s="45">
        <v>18</v>
      </c>
      <c r="L41" s="23">
        <v>90</v>
      </c>
      <c r="M41" s="24">
        <f>IF(L41&lt;=1," ",10)</f>
        <v>10</v>
      </c>
      <c r="N41" s="26"/>
      <c r="O41" s="23">
        <v>0</v>
      </c>
      <c r="P41" s="24" t="str">
        <f>IF(O41&lt;=1," ",10)</f>
        <v xml:space="preserve"> </v>
      </c>
      <c r="Q41" s="26"/>
      <c r="R41" s="23">
        <v>85</v>
      </c>
      <c r="S41" s="24">
        <f>IF(R41&lt;=1," ",10)</f>
        <v>10</v>
      </c>
      <c r="T41" s="26"/>
      <c r="U41" s="23">
        <v>113</v>
      </c>
      <c r="V41" s="24">
        <f>IF(U41&lt;=1," ",10)</f>
        <v>10</v>
      </c>
      <c r="W41" s="26">
        <v>16</v>
      </c>
      <c r="X41" s="23"/>
      <c r="Y41" s="24" t="str">
        <f>IF(X41&lt;=1," ",10)</f>
        <v xml:space="preserve"> </v>
      </c>
      <c r="Z41" s="40"/>
      <c r="AA41" s="19">
        <f>SUM(F41:Z41)</f>
        <v>587</v>
      </c>
      <c r="AD41" s="28">
        <f>MIN(F41,I41,L41,O41,R41,U41,X41)</f>
        <v>0</v>
      </c>
      <c r="AE41" s="28">
        <f>SUM(AA41-AD41)</f>
        <v>587</v>
      </c>
    </row>
    <row r="42" spans="1:31" x14ac:dyDescent="0.25">
      <c r="A42" s="29">
        <v>36</v>
      </c>
      <c r="B42" s="36" t="s">
        <v>67</v>
      </c>
      <c r="C42" s="37">
        <v>1.25</v>
      </c>
      <c r="D42" s="38">
        <v>33</v>
      </c>
      <c r="E42" s="21">
        <f>D42/25</f>
        <v>1.32</v>
      </c>
      <c r="F42" s="23">
        <v>113</v>
      </c>
      <c r="G42" s="24">
        <f>IF(F42&lt;=1," ",10)</f>
        <v>10</v>
      </c>
      <c r="H42" s="39">
        <v>10</v>
      </c>
      <c r="I42" s="23">
        <v>0</v>
      </c>
      <c r="J42" s="24" t="str">
        <f>IF(I42&lt;=1," ",10)</f>
        <v xml:space="preserve"> </v>
      </c>
      <c r="K42" s="26"/>
      <c r="L42" s="23">
        <v>106</v>
      </c>
      <c r="M42" s="24">
        <f>IF(L42&lt;=1," ",10)</f>
        <v>10</v>
      </c>
      <c r="N42" s="26">
        <v>14</v>
      </c>
      <c r="O42" s="23">
        <v>78</v>
      </c>
      <c r="P42" s="24">
        <f>IF(O42&lt;=1," ",10)</f>
        <v>10</v>
      </c>
      <c r="Q42" s="26"/>
      <c r="R42" s="23">
        <v>69</v>
      </c>
      <c r="S42" s="24">
        <f>IF(R42&lt;=1," ",10)</f>
        <v>10</v>
      </c>
      <c r="T42" s="26"/>
      <c r="U42" s="23">
        <v>123</v>
      </c>
      <c r="V42" s="24">
        <f>IF(U42&lt;=1," ",10)</f>
        <v>10</v>
      </c>
      <c r="W42" s="26">
        <v>10</v>
      </c>
      <c r="X42" s="23"/>
      <c r="Y42" s="24" t="str">
        <f>IF(X42&lt;=1," ",10)</f>
        <v xml:space="preserve"> </v>
      </c>
      <c r="Z42" s="27"/>
      <c r="AA42" s="19">
        <f>SUM(F42:Z42)</f>
        <v>573</v>
      </c>
      <c r="AD42" s="28">
        <f>MIN(F42,I42,L42,O42,R42,U42,X42)</f>
        <v>0</v>
      </c>
      <c r="AE42" s="28">
        <f>SUM(AA42-AD42)</f>
        <v>573</v>
      </c>
    </row>
    <row r="43" spans="1:31" x14ac:dyDescent="0.25">
      <c r="A43" s="19">
        <v>37</v>
      </c>
      <c r="B43" s="36" t="s">
        <v>68</v>
      </c>
      <c r="C43" s="37">
        <v>0.85</v>
      </c>
      <c r="D43" s="38">
        <v>25</v>
      </c>
      <c r="E43" s="21">
        <f>D43/25</f>
        <v>1</v>
      </c>
      <c r="F43" s="23">
        <v>48</v>
      </c>
      <c r="G43" s="24">
        <f>IF(F43&lt;=1," ",10)</f>
        <v>10</v>
      </c>
      <c r="H43" s="39"/>
      <c r="I43" s="23">
        <v>0</v>
      </c>
      <c r="J43" s="24" t="str">
        <f>IF(I43&lt;=1," ",10)</f>
        <v xml:space="preserve"> </v>
      </c>
      <c r="K43" s="26"/>
      <c r="L43" s="23">
        <v>100</v>
      </c>
      <c r="M43" s="24">
        <f>IF(L43&lt;=1," ",10)</f>
        <v>10</v>
      </c>
      <c r="N43" s="26"/>
      <c r="O43" s="23">
        <v>84</v>
      </c>
      <c r="P43" s="24">
        <f>IF(O43&lt;=1," ",10)</f>
        <v>10</v>
      </c>
      <c r="Q43" s="26"/>
      <c r="R43" s="23">
        <v>82</v>
      </c>
      <c r="S43" s="24">
        <f>IF(R43&lt;=1," ",10)</f>
        <v>10</v>
      </c>
      <c r="T43" s="26"/>
      <c r="U43" s="23">
        <v>80</v>
      </c>
      <c r="V43" s="24">
        <f>IF(U43&lt;=1," ",10)</f>
        <v>10</v>
      </c>
      <c r="W43" s="26"/>
      <c r="X43" s="23">
        <v>118</v>
      </c>
      <c r="Y43" s="24">
        <f>IF(X43&lt;=1," ",10)</f>
        <v>10</v>
      </c>
      <c r="Z43" s="40"/>
      <c r="AA43" s="19">
        <f>SUM(F43:Z43)</f>
        <v>572</v>
      </c>
      <c r="AD43" s="28">
        <f>MIN(F43,I43,L43,O43,R43,U43,X43)</f>
        <v>0</v>
      </c>
      <c r="AE43" s="28">
        <f>SUM(AA43-AD43)</f>
        <v>572</v>
      </c>
    </row>
    <row r="44" spans="1:31" x14ac:dyDescent="0.25">
      <c r="A44" s="29">
        <v>38</v>
      </c>
      <c r="B44" s="36" t="s">
        <v>69</v>
      </c>
      <c r="C44" s="37">
        <v>1.65</v>
      </c>
      <c r="D44" s="38">
        <v>42</v>
      </c>
      <c r="E44" s="21">
        <f>D44/25</f>
        <v>1.68</v>
      </c>
      <c r="F44" s="23">
        <v>100</v>
      </c>
      <c r="G44" s="24">
        <f>IF(F44&lt;=1," ",10)</f>
        <v>10</v>
      </c>
      <c r="H44" s="39"/>
      <c r="I44" s="23">
        <v>110</v>
      </c>
      <c r="J44" s="24">
        <f>IF(I44&lt;=1," ",10)</f>
        <v>10</v>
      </c>
      <c r="K44" s="26"/>
      <c r="L44" s="23">
        <v>95</v>
      </c>
      <c r="M44" s="24">
        <f>IF(L44&lt;=1," ",10)</f>
        <v>10</v>
      </c>
      <c r="N44" s="26"/>
      <c r="O44" s="23">
        <v>97</v>
      </c>
      <c r="P44" s="24">
        <f>IF(O44&lt;=1," ",10)</f>
        <v>10</v>
      </c>
      <c r="Q44" s="26"/>
      <c r="R44" s="23">
        <v>120</v>
      </c>
      <c r="S44" s="24">
        <f>IF(R44&lt;=1," ",10)</f>
        <v>10</v>
      </c>
      <c r="T44" s="26"/>
      <c r="U44" s="23">
        <v>0</v>
      </c>
      <c r="V44" s="24" t="str">
        <f>IF(U44&lt;=1," ",10)</f>
        <v xml:space="preserve"> </v>
      </c>
      <c r="W44" s="26"/>
      <c r="X44" s="23"/>
      <c r="Y44" s="24" t="str">
        <f>IF(X44&lt;=1," ",10)</f>
        <v xml:space="preserve"> </v>
      </c>
      <c r="Z44" s="27"/>
      <c r="AA44" s="19">
        <f>SUM(F44:Z44)</f>
        <v>572</v>
      </c>
      <c r="AD44" s="28">
        <f>MIN(F44,I44,L44,O44,R44,U44,X44)</f>
        <v>0</v>
      </c>
      <c r="AE44" s="28">
        <f>SUM(AA44-AD44)</f>
        <v>572</v>
      </c>
    </row>
    <row r="45" spans="1:31" x14ac:dyDescent="0.25">
      <c r="A45" s="19">
        <v>39</v>
      </c>
      <c r="B45" s="36" t="s">
        <v>70</v>
      </c>
      <c r="C45" s="37">
        <v>0.75</v>
      </c>
      <c r="D45" s="38">
        <v>23</v>
      </c>
      <c r="E45" s="21">
        <f>D45/25</f>
        <v>0.92</v>
      </c>
      <c r="F45" s="23">
        <v>0</v>
      </c>
      <c r="G45" s="24" t="str">
        <f>IF(F45&lt;=1," ",10)</f>
        <v xml:space="preserve"> </v>
      </c>
      <c r="H45" s="39"/>
      <c r="I45" s="23">
        <v>76</v>
      </c>
      <c r="J45" s="24">
        <f>IF(I45&lt;=1," ",10)</f>
        <v>10</v>
      </c>
      <c r="K45" s="26"/>
      <c r="L45" s="23">
        <v>100</v>
      </c>
      <c r="M45" s="24">
        <f>IF(L45&lt;=1," ",10)</f>
        <v>10</v>
      </c>
      <c r="N45" s="26">
        <v>20</v>
      </c>
      <c r="O45" s="23">
        <v>0</v>
      </c>
      <c r="P45" s="24" t="str">
        <f>IF(O45&lt;=1," ",10)</f>
        <v xml:space="preserve"> </v>
      </c>
      <c r="Q45" s="26"/>
      <c r="R45" s="23">
        <v>89</v>
      </c>
      <c r="S45" s="24">
        <f>IF(R45&lt;=1," ",10)</f>
        <v>10</v>
      </c>
      <c r="T45" s="26"/>
      <c r="U45" s="23">
        <v>95</v>
      </c>
      <c r="V45" s="24">
        <f>IF(U45&lt;=1," ",10)</f>
        <v>10</v>
      </c>
      <c r="W45" s="26"/>
      <c r="X45" s="23">
        <v>95</v>
      </c>
      <c r="Y45" s="24">
        <f>IF(X45&lt;=1," ",10)</f>
        <v>10</v>
      </c>
      <c r="Z45" s="27"/>
      <c r="AA45" s="19">
        <f>SUM(F45:Z45)</f>
        <v>525</v>
      </c>
      <c r="AD45" s="28">
        <f>MIN(F45,I45,L45,O45,R45,U45,X45)</f>
        <v>0</v>
      </c>
      <c r="AE45" s="28">
        <f>SUM(AA45-AD45)</f>
        <v>525</v>
      </c>
    </row>
    <row r="46" spans="1:31" x14ac:dyDescent="0.25">
      <c r="A46" s="29">
        <v>40</v>
      </c>
      <c r="B46" s="36" t="s">
        <v>71</v>
      </c>
      <c r="C46" s="37">
        <v>0.95</v>
      </c>
      <c r="D46" s="38">
        <v>26</v>
      </c>
      <c r="E46" s="21">
        <f>D46/25</f>
        <v>1.04</v>
      </c>
      <c r="F46" s="23">
        <v>84</v>
      </c>
      <c r="G46" s="24">
        <f>IF(F46&lt;=1," ",10)</f>
        <v>10</v>
      </c>
      <c r="H46" s="39"/>
      <c r="I46" s="23">
        <v>158</v>
      </c>
      <c r="J46" s="24">
        <f>IF(I46&lt;=1," ",10)</f>
        <v>10</v>
      </c>
      <c r="K46" s="26">
        <v>16</v>
      </c>
      <c r="L46" s="23">
        <v>79</v>
      </c>
      <c r="M46" s="24">
        <f>IF(L46&lt;=1," ",10)</f>
        <v>10</v>
      </c>
      <c r="N46" s="26"/>
      <c r="O46" s="23">
        <v>0</v>
      </c>
      <c r="P46" s="24" t="str">
        <f>IF(O46&lt;=1," ",10)</f>
        <v xml:space="preserve"> </v>
      </c>
      <c r="Q46" s="26"/>
      <c r="R46" s="23">
        <v>0</v>
      </c>
      <c r="S46" s="24" t="str">
        <f>IF(R46&lt;=1," ",10)</f>
        <v xml:space="preserve"> </v>
      </c>
      <c r="T46" s="26"/>
      <c r="U46" s="23">
        <v>0</v>
      </c>
      <c r="V46" s="24" t="str">
        <f>IF(U46&lt;=1," ",10)</f>
        <v xml:space="preserve"> </v>
      </c>
      <c r="W46" s="26"/>
      <c r="X46" s="23">
        <v>80</v>
      </c>
      <c r="Y46" s="24">
        <f>IF(X46&lt;=1," ",10)</f>
        <v>10</v>
      </c>
      <c r="Z46" s="40"/>
      <c r="AA46" s="19">
        <f>SUM(F46:Z46)</f>
        <v>457</v>
      </c>
      <c r="AD46" s="28">
        <f>MIN(F46,I46,L46,O46,R46,U46,X46)</f>
        <v>0</v>
      </c>
      <c r="AE46" s="28">
        <f>SUM(AA46-AD46)</f>
        <v>457</v>
      </c>
    </row>
    <row r="47" spans="1:31" x14ac:dyDescent="0.25">
      <c r="A47" s="19">
        <v>41</v>
      </c>
      <c r="B47" s="36" t="s">
        <v>72</v>
      </c>
      <c r="C47" s="37">
        <v>0.95</v>
      </c>
      <c r="D47" s="38">
        <v>26</v>
      </c>
      <c r="E47" s="21">
        <f>D47/25</f>
        <v>1.04</v>
      </c>
      <c r="F47" s="23">
        <v>0</v>
      </c>
      <c r="G47" s="24" t="str">
        <f>IF(F47&lt;=1," ",10)</f>
        <v xml:space="preserve"> </v>
      </c>
      <c r="H47" s="39"/>
      <c r="I47" s="23"/>
      <c r="J47" s="24" t="str">
        <f>IF(I47&lt;=1," ",10)</f>
        <v xml:space="preserve"> </v>
      </c>
      <c r="K47" s="26"/>
      <c r="L47" s="23">
        <v>91</v>
      </c>
      <c r="M47" s="24">
        <f>IF(L47&lt;=1," ",10)</f>
        <v>10</v>
      </c>
      <c r="N47" s="26"/>
      <c r="O47" s="23">
        <v>0</v>
      </c>
      <c r="P47" s="24" t="str">
        <f>IF(O47&lt;=1," ",10)</f>
        <v xml:space="preserve"> </v>
      </c>
      <c r="Q47" s="26"/>
      <c r="R47" s="23">
        <v>101</v>
      </c>
      <c r="S47" s="24">
        <f>IF(R47&lt;=1," ",10)</f>
        <v>10</v>
      </c>
      <c r="T47" s="26">
        <v>22</v>
      </c>
      <c r="U47" s="23">
        <v>100</v>
      </c>
      <c r="V47" s="24">
        <f>IF(U47&lt;=1," ",10)</f>
        <v>10</v>
      </c>
      <c r="W47" s="26"/>
      <c r="X47" s="23">
        <v>75</v>
      </c>
      <c r="Y47" s="24">
        <f>IF(X47&lt;=1," ",10)</f>
        <v>10</v>
      </c>
      <c r="Z47" s="40"/>
      <c r="AA47" s="19">
        <f>SUM(F47:Z47)</f>
        <v>429</v>
      </c>
      <c r="AB47" s="41"/>
      <c r="AC47" s="41"/>
      <c r="AD47" s="28">
        <f>MIN(F47,I47,L47,O47,R47,U47,X47)</f>
        <v>0</v>
      </c>
      <c r="AE47" s="28">
        <f>SUM(AA47-AD47)</f>
        <v>429</v>
      </c>
    </row>
    <row r="48" spans="1:31" x14ac:dyDescent="0.25">
      <c r="A48" s="29">
        <v>42</v>
      </c>
      <c r="B48" s="48" t="s">
        <v>73</v>
      </c>
      <c r="C48" s="49">
        <v>0.85</v>
      </c>
      <c r="D48" s="50">
        <v>25</v>
      </c>
      <c r="E48" s="21">
        <f>D48/25</f>
        <v>1</v>
      </c>
      <c r="F48" s="23">
        <v>125</v>
      </c>
      <c r="G48" s="24">
        <f>IF(F48&lt;=1," ",10)</f>
        <v>10</v>
      </c>
      <c r="H48" s="43">
        <v>30</v>
      </c>
      <c r="I48" s="23">
        <v>73</v>
      </c>
      <c r="J48" s="24">
        <f>IF(I48&lt;=1," ",10)</f>
        <v>10</v>
      </c>
      <c r="K48" s="26"/>
      <c r="L48" s="23">
        <v>0</v>
      </c>
      <c r="M48" s="24" t="str">
        <f>IF(L48&lt;=1," ",10)</f>
        <v xml:space="preserve"> </v>
      </c>
      <c r="N48" s="26"/>
      <c r="O48" s="23"/>
      <c r="P48" s="24" t="str">
        <f>IF(O48&lt;=1," ",10)</f>
        <v xml:space="preserve"> </v>
      </c>
      <c r="Q48" s="26"/>
      <c r="R48" s="23"/>
      <c r="S48" s="24" t="str">
        <f>IF(R48&lt;=1," ",10)</f>
        <v xml:space="preserve"> </v>
      </c>
      <c r="T48" s="26"/>
      <c r="U48" s="23">
        <v>0</v>
      </c>
      <c r="V48" s="24" t="str">
        <f>IF(U48&lt;=1," ",10)</f>
        <v xml:space="preserve"> </v>
      </c>
      <c r="W48" s="26"/>
      <c r="X48" s="23">
        <v>147</v>
      </c>
      <c r="Y48" s="24">
        <f>IF(X48&lt;=1," ",10)</f>
        <v>10</v>
      </c>
      <c r="Z48" s="27">
        <v>18</v>
      </c>
      <c r="AA48" s="19">
        <f>SUM(F48:Z48)</f>
        <v>423</v>
      </c>
      <c r="AD48" s="28">
        <f>MIN(F48,I48,L48,O48,R48,U48,X48)</f>
        <v>0</v>
      </c>
      <c r="AE48" s="28">
        <f>SUM(AA48-AD48)</f>
        <v>423</v>
      </c>
    </row>
    <row r="49" spans="1:31" x14ac:dyDescent="0.25">
      <c r="A49" s="19">
        <v>43</v>
      </c>
      <c r="B49" s="36" t="s">
        <v>74</v>
      </c>
      <c r="C49" s="37">
        <v>1.1499999999999999</v>
      </c>
      <c r="D49" s="38">
        <v>30</v>
      </c>
      <c r="E49" s="21">
        <f>D49/25</f>
        <v>1.2</v>
      </c>
      <c r="F49" s="23">
        <v>0</v>
      </c>
      <c r="G49" s="24" t="str">
        <f>IF(F49&lt;=1," ",10)</f>
        <v xml:space="preserve"> </v>
      </c>
      <c r="H49" s="39"/>
      <c r="I49" s="23"/>
      <c r="J49" s="24" t="str">
        <f>IF(I49&lt;=1," ",10)</f>
        <v xml:space="preserve"> </v>
      </c>
      <c r="K49" s="26"/>
      <c r="L49" s="23"/>
      <c r="M49" s="24" t="str">
        <f>IF(L49&lt;=1," ",10)</f>
        <v xml:space="preserve"> </v>
      </c>
      <c r="N49" s="26"/>
      <c r="O49" s="23">
        <v>115</v>
      </c>
      <c r="P49" s="24">
        <f>IF(O49&lt;=1," ",10)</f>
        <v>10</v>
      </c>
      <c r="Q49" s="26"/>
      <c r="R49" s="23">
        <v>118</v>
      </c>
      <c r="S49" s="24">
        <f>IF(R49&lt;=1," ",10)</f>
        <v>10</v>
      </c>
      <c r="T49" s="26">
        <v>14</v>
      </c>
      <c r="U49" s="23">
        <v>116</v>
      </c>
      <c r="V49" s="24">
        <f>IF(U49&lt;=1," ",10)</f>
        <v>10</v>
      </c>
      <c r="W49" s="26">
        <v>12</v>
      </c>
      <c r="X49" s="23"/>
      <c r="Y49" s="24" t="str">
        <f>IF(X49&lt;=1," ",10)</f>
        <v xml:space="preserve"> </v>
      </c>
      <c r="Z49" s="40"/>
      <c r="AA49" s="19">
        <f>SUM(F49:Z49)</f>
        <v>405</v>
      </c>
      <c r="AD49" s="28">
        <f>MIN(F49,I49,L49,O49,R49,U49,X49)</f>
        <v>0</v>
      </c>
      <c r="AE49" s="28">
        <f>SUM(AA49-AD49)</f>
        <v>405</v>
      </c>
    </row>
    <row r="50" spans="1:31" x14ac:dyDescent="0.25">
      <c r="A50" s="29">
        <v>44</v>
      </c>
      <c r="B50" s="36" t="s">
        <v>75</v>
      </c>
      <c r="C50" s="37">
        <v>0.95</v>
      </c>
      <c r="D50" s="38">
        <v>26</v>
      </c>
      <c r="E50" s="21">
        <f>D50/25</f>
        <v>1.04</v>
      </c>
      <c r="F50" s="23">
        <v>123</v>
      </c>
      <c r="G50" s="24">
        <f>IF(F50&lt;=1," ",10)</f>
        <v>10</v>
      </c>
      <c r="H50" s="39">
        <v>14</v>
      </c>
      <c r="I50" s="23">
        <v>0</v>
      </c>
      <c r="J50" s="24" t="str">
        <f>IF(I50&lt;=1," ",10)</f>
        <v xml:space="preserve"> </v>
      </c>
      <c r="K50" s="26"/>
      <c r="L50" s="23">
        <v>86</v>
      </c>
      <c r="M50" s="24">
        <f>IF(L50&lt;=1," ",10)</f>
        <v>10</v>
      </c>
      <c r="N50" s="26"/>
      <c r="O50" s="23">
        <v>74</v>
      </c>
      <c r="P50" s="24">
        <f>IF(O50&lt;=1," ",10)</f>
        <v>10</v>
      </c>
      <c r="Q50" s="26"/>
      <c r="R50" s="23">
        <v>58</v>
      </c>
      <c r="S50" s="24">
        <f>IF(R50&lt;=1," ",10)</f>
        <v>10</v>
      </c>
      <c r="T50" s="26"/>
      <c r="U50" s="23">
        <v>0</v>
      </c>
      <c r="V50" s="24" t="str">
        <f>IF(U50&lt;=1," ",10)</f>
        <v xml:space="preserve"> </v>
      </c>
      <c r="W50" s="26"/>
      <c r="X50" s="23"/>
      <c r="Y50" s="24" t="str">
        <f>IF(X50&lt;=1," ",10)</f>
        <v xml:space="preserve"> </v>
      </c>
      <c r="Z50" s="40"/>
      <c r="AA50" s="19">
        <f>SUM(F50:Z50)</f>
        <v>395</v>
      </c>
      <c r="AD50" s="28">
        <f>MIN(F50,I50,L50,O50,R50,U50,X50)</f>
        <v>0</v>
      </c>
      <c r="AE50" s="28">
        <f>SUM(AA50-AD50)</f>
        <v>395</v>
      </c>
    </row>
    <row r="51" spans="1:31" x14ac:dyDescent="0.25">
      <c r="A51" s="19">
        <v>45</v>
      </c>
      <c r="B51" s="36" t="s">
        <v>76</v>
      </c>
      <c r="C51" s="37">
        <v>0.65</v>
      </c>
      <c r="D51" s="38">
        <v>22</v>
      </c>
      <c r="E51" s="21">
        <f>D51/25</f>
        <v>0.88</v>
      </c>
      <c r="F51" s="23">
        <v>0</v>
      </c>
      <c r="G51" s="24" t="str">
        <f>IF(F51&lt;=1," ",10)</f>
        <v xml:space="preserve"> </v>
      </c>
      <c r="H51" s="39"/>
      <c r="I51" s="23"/>
      <c r="J51" s="24" t="str">
        <f>IF(I51&lt;=1," ",10)</f>
        <v xml:space="preserve"> </v>
      </c>
      <c r="K51" s="26"/>
      <c r="L51" s="23"/>
      <c r="M51" s="24" t="str">
        <f>IF(L51&lt;=1," ",10)</f>
        <v xml:space="preserve"> </v>
      </c>
      <c r="N51" s="26"/>
      <c r="O51" s="23">
        <v>144</v>
      </c>
      <c r="P51" s="24">
        <f>IF(O51&lt;=1," ",10)</f>
        <v>10</v>
      </c>
      <c r="Q51" s="51">
        <v>30</v>
      </c>
      <c r="R51" s="23"/>
      <c r="S51" s="24" t="str">
        <f>IF(R51&lt;=1," ",10)</f>
        <v xml:space="preserve"> </v>
      </c>
      <c r="T51" s="26"/>
      <c r="U51" s="23">
        <v>69</v>
      </c>
      <c r="V51" s="24">
        <f>IF(U51&lt;=1," ",10)</f>
        <v>10</v>
      </c>
      <c r="W51" s="26"/>
      <c r="X51" s="23">
        <v>102</v>
      </c>
      <c r="Y51" s="24">
        <f>IF(X51&lt;=1," ",10)</f>
        <v>10</v>
      </c>
      <c r="Z51" s="27"/>
      <c r="AA51" s="19">
        <f>SUM(F51:Z51)</f>
        <v>375</v>
      </c>
      <c r="AD51" s="28">
        <f>MIN(F51,I51,L51,O51,R51,U51,X51)</f>
        <v>0</v>
      </c>
      <c r="AE51" s="28">
        <f>SUM(AA51-AD51)</f>
        <v>375</v>
      </c>
    </row>
    <row r="52" spans="1:31" x14ac:dyDescent="0.25">
      <c r="A52" s="29">
        <v>46</v>
      </c>
      <c r="B52" s="36" t="s">
        <v>77</v>
      </c>
      <c r="C52" s="37">
        <v>1.25</v>
      </c>
      <c r="D52" s="38">
        <v>33</v>
      </c>
      <c r="E52" s="21">
        <f>D52/25</f>
        <v>1.32</v>
      </c>
      <c r="F52" s="23">
        <v>0</v>
      </c>
      <c r="G52" s="24" t="str">
        <f>IF(F52&lt;=1," ",10)</f>
        <v xml:space="preserve"> </v>
      </c>
      <c r="H52" s="39"/>
      <c r="I52" s="23"/>
      <c r="J52" s="24" t="str">
        <f>IF(I52&lt;=1," ",10)</f>
        <v xml:space="preserve"> </v>
      </c>
      <c r="K52" s="26"/>
      <c r="L52" s="23">
        <v>105</v>
      </c>
      <c r="M52" s="24">
        <f>IF(L52&lt;=1," ",10)</f>
        <v>10</v>
      </c>
      <c r="N52" s="26">
        <v>10</v>
      </c>
      <c r="O52" s="23"/>
      <c r="P52" s="24" t="str">
        <f>IF(O52&lt;=1," ",10)</f>
        <v xml:space="preserve"> </v>
      </c>
      <c r="Q52" s="26"/>
      <c r="R52" s="23"/>
      <c r="S52" s="24" t="str">
        <f>IF(R52&lt;=1," ",10)</f>
        <v xml:space="preserve"> </v>
      </c>
      <c r="T52" s="26"/>
      <c r="U52" s="23">
        <v>119</v>
      </c>
      <c r="V52" s="24">
        <f>IF(U52&lt;=1," ",10)</f>
        <v>10</v>
      </c>
      <c r="W52" s="26"/>
      <c r="X52" s="23">
        <v>93</v>
      </c>
      <c r="Y52" s="24">
        <f>IF(X52&lt;=1," ",10)</f>
        <v>10</v>
      </c>
      <c r="Z52" s="27"/>
      <c r="AA52" s="19">
        <f>SUM(F52:Z52)</f>
        <v>357</v>
      </c>
      <c r="AD52" s="28">
        <f>MIN(F52,I52,L52,O52,R52,U52,X52)</f>
        <v>0</v>
      </c>
      <c r="AE52" s="28">
        <f>SUM(AA52-AD52)</f>
        <v>357</v>
      </c>
    </row>
    <row r="53" spans="1:31" x14ac:dyDescent="0.25">
      <c r="A53" s="19">
        <v>47</v>
      </c>
      <c r="B53" s="36" t="s">
        <v>78</v>
      </c>
      <c r="C53" s="37">
        <v>1.45</v>
      </c>
      <c r="D53" s="38">
        <v>38</v>
      </c>
      <c r="E53" s="21">
        <f>D53/25</f>
        <v>1.52</v>
      </c>
      <c r="F53" s="23">
        <v>0</v>
      </c>
      <c r="G53" s="24" t="str">
        <f>IF(F53&lt;=1," ",10)</f>
        <v xml:space="preserve"> </v>
      </c>
      <c r="H53" s="39"/>
      <c r="I53" s="23">
        <v>123</v>
      </c>
      <c r="J53" s="24">
        <f>IF(I53&lt;=1," ",10)</f>
        <v>10</v>
      </c>
      <c r="K53" s="26"/>
      <c r="L53" s="23">
        <v>80</v>
      </c>
      <c r="M53" s="24">
        <f>IF(L53&lt;=1," ",10)</f>
        <v>10</v>
      </c>
      <c r="N53" s="26"/>
      <c r="O53" s="23"/>
      <c r="P53" s="24" t="str">
        <f>IF(O53&lt;=1," ",10)</f>
        <v xml:space="preserve"> </v>
      </c>
      <c r="Q53" s="26"/>
      <c r="R53" s="23"/>
      <c r="S53" s="24" t="str">
        <f>IF(R53&lt;=1," ",10)</f>
        <v xml:space="preserve"> </v>
      </c>
      <c r="T53" s="26"/>
      <c r="U53" s="23">
        <v>0</v>
      </c>
      <c r="V53" s="24" t="str">
        <f>IF(U53&lt;=1," ",10)</f>
        <v xml:space="preserve"> </v>
      </c>
      <c r="W53" s="26"/>
      <c r="X53" s="23">
        <v>97</v>
      </c>
      <c r="Y53" s="24">
        <f>IF(X53&lt;=1," ",10)</f>
        <v>10</v>
      </c>
      <c r="Z53" s="27"/>
      <c r="AA53" s="19">
        <f>SUM(F53:Z53)</f>
        <v>330</v>
      </c>
      <c r="AD53" s="28">
        <f>MIN(F53,I53,L53,O53,R53,U53,X53)</f>
        <v>0</v>
      </c>
      <c r="AE53" s="28">
        <f>SUM(AA53-AD53)</f>
        <v>330</v>
      </c>
    </row>
    <row r="54" spans="1:31" x14ac:dyDescent="0.25">
      <c r="A54" s="29">
        <v>48</v>
      </c>
      <c r="B54" s="36" t="s">
        <v>79</v>
      </c>
      <c r="C54" s="37">
        <v>0.47</v>
      </c>
      <c r="D54" s="38">
        <v>18</v>
      </c>
      <c r="E54" s="21">
        <f>D54/25</f>
        <v>0.72</v>
      </c>
      <c r="F54" s="23">
        <v>78</v>
      </c>
      <c r="G54" s="24">
        <f>IF(F54&lt;=1," ",10)</f>
        <v>10</v>
      </c>
      <c r="H54" s="39"/>
      <c r="I54" s="23">
        <v>94</v>
      </c>
      <c r="J54" s="24">
        <f>IF(I54&lt;=1," ",10)</f>
        <v>10</v>
      </c>
      <c r="K54" s="26"/>
      <c r="L54" s="23">
        <v>0</v>
      </c>
      <c r="M54" s="24" t="str">
        <f>IF(L54&lt;=1," ",10)</f>
        <v xml:space="preserve"> </v>
      </c>
      <c r="N54" s="26"/>
      <c r="O54" s="23">
        <v>0</v>
      </c>
      <c r="P54" s="24" t="str">
        <f>IF(O54&lt;=1," ",10)</f>
        <v xml:space="preserve"> </v>
      </c>
      <c r="Q54" s="26"/>
      <c r="R54" s="23"/>
      <c r="S54" s="24" t="str">
        <f>IF(R54&lt;=1," ",10)</f>
        <v xml:space="preserve"> </v>
      </c>
      <c r="T54" s="26"/>
      <c r="U54" s="23">
        <v>0</v>
      </c>
      <c r="V54" s="24" t="str">
        <f>IF(U54&lt;=1," ",10)</f>
        <v xml:space="preserve"> </v>
      </c>
      <c r="W54" s="26"/>
      <c r="X54" s="23">
        <v>113</v>
      </c>
      <c r="Y54" s="24">
        <f>IF(X54&lt;=1," ",10)</f>
        <v>10</v>
      </c>
      <c r="Z54" s="27"/>
      <c r="AA54" s="19">
        <f>SUM(F54:Z54)</f>
        <v>315</v>
      </c>
      <c r="AD54" s="28">
        <f>MIN(F54,I54,L54,O54,R54,U54,X54)</f>
        <v>0</v>
      </c>
      <c r="AE54" s="28">
        <f>SUM(AA54-AD54)</f>
        <v>315</v>
      </c>
    </row>
    <row r="55" spans="1:31" x14ac:dyDescent="0.25">
      <c r="A55" s="19">
        <v>49</v>
      </c>
      <c r="B55" s="48" t="s">
        <v>80</v>
      </c>
      <c r="C55" s="49">
        <v>1.35</v>
      </c>
      <c r="D55" s="50">
        <v>35</v>
      </c>
      <c r="E55" s="21">
        <f>D55/25</f>
        <v>1.4</v>
      </c>
      <c r="F55" s="23">
        <v>0</v>
      </c>
      <c r="G55" s="24" t="str">
        <f>IF(F55&lt;=1," ",10)</f>
        <v xml:space="preserve"> </v>
      </c>
      <c r="H55" s="39"/>
      <c r="I55" s="23"/>
      <c r="J55" s="24" t="str">
        <f>IF(I55&lt;=1," ",10)</f>
        <v xml:space="preserve"> </v>
      </c>
      <c r="K55" s="26"/>
      <c r="L55" s="23"/>
      <c r="M55" s="24" t="str">
        <f>IF(L55&lt;=1," ",10)</f>
        <v xml:space="preserve"> </v>
      </c>
      <c r="N55" s="26"/>
      <c r="O55" s="23"/>
      <c r="P55" s="24" t="str">
        <f>IF(O55&lt;=1," ",10)</f>
        <v xml:space="preserve"> </v>
      </c>
      <c r="Q55" s="26"/>
      <c r="R55" s="23">
        <v>89</v>
      </c>
      <c r="S55" s="24">
        <f>IF(R55&lt;=1," ",10)</f>
        <v>10</v>
      </c>
      <c r="T55" s="26"/>
      <c r="U55" s="23">
        <v>69</v>
      </c>
      <c r="V55" s="24">
        <f>IF(U55&lt;=1," ",10)</f>
        <v>10</v>
      </c>
      <c r="W55" s="26"/>
      <c r="X55" s="23">
        <v>111</v>
      </c>
      <c r="Y55" s="24">
        <f>IF(X55&lt;=1," ",10)</f>
        <v>10</v>
      </c>
      <c r="Z55" s="27"/>
      <c r="AA55" s="19">
        <f>SUM(F55:Z55)</f>
        <v>299</v>
      </c>
      <c r="AD55" s="28">
        <f>MIN(F55,I55,L55,O55,R55,U55,X55)</f>
        <v>0</v>
      </c>
      <c r="AE55" s="28">
        <f>SUM(AA55-AD55)</f>
        <v>299</v>
      </c>
    </row>
    <row r="56" spans="1:31" x14ac:dyDescent="0.25">
      <c r="A56" s="29">
        <v>50</v>
      </c>
      <c r="B56" s="36" t="s">
        <v>81</v>
      </c>
      <c r="C56" s="37">
        <v>1.05</v>
      </c>
      <c r="D56" s="38">
        <v>28</v>
      </c>
      <c r="E56" s="21">
        <f>D56/25</f>
        <v>1.1200000000000001</v>
      </c>
      <c r="F56" s="23">
        <v>0</v>
      </c>
      <c r="G56" s="24" t="str">
        <f>IF(F56&lt;=1," ",10)</f>
        <v xml:space="preserve"> </v>
      </c>
      <c r="H56" s="39"/>
      <c r="I56" s="23"/>
      <c r="J56" s="24" t="str">
        <f>IF(I56&lt;=1," ",10)</f>
        <v xml:space="preserve"> </v>
      </c>
      <c r="K56" s="26"/>
      <c r="L56" s="23">
        <v>174</v>
      </c>
      <c r="M56" s="24">
        <f>IF(L56&lt;=1," ",10)</f>
        <v>10</v>
      </c>
      <c r="N56" s="26"/>
      <c r="O56" s="23">
        <v>0</v>
      </c>
      <c r="P56" s="24" t="str">
        <f>IF(O56&lt;=1," ",10)</f>
        <v xml:space="preserve"> </v>
      </c>
      <c r="Q56" s="26"/>
      <c r="R56" s="23">
        <v>87</v>
      </c>
      <c r="S56" s="24">
        <f>IF(R56&lt;=1," ",10)</f>
        <v>10</v>
      </c>
      <c r="T56" s="26"/>
      <c r="U56" s="23">
        <v>0</v>
      </c>
      <c r="V56" s="24" t="str">
        <f>IF(U56&lt;=1," ",10)</f>
        <v xml:space="preserve"> </v>
      </c>
      <c r="W56" s="26"/>
      <c r="X56" s="23"/>
      <c r="Y56" s="24" t="str">
        <f>IF(X56&lt;=1," ",10)</f>
        <v xml:space="preserve"> </v>
      </c>
      <c r="Z56" s="40"/>
      <c r="AA56" s="19">
        <f>SUM(F56:Z56)</f>
        <v>281</v>
      </c>
      <c r="AD56" s="28">
        <f>MIN(F56,I56,L56,O56,R56,U56,X56)</f>
        <v>0</v>
      </c>
      <c r="AE56" s="28">
        <f>SUM(AA56-AD56)</f>
        <v>281</v>
      </c>
    </row>
    <row r="57" spans="1:31" x14ac:dyDescent="0.25">
      <c r="A57" s="19">
        <v>51</v>
      </c>
      <c r="B57" s="36" t="s">
        <v>82</v>
      </c>
      <c r="C57" s="37">
        <v>1.1499999999999999</v>
      </c>
      <c r="D57" s="38">
        <v>30</v>
      </c>
      <c r="E57" s="21">
        <f>D57/25</f>
        <v>1.2</v>
      </c>
      <c r="F57" s="23">
        <v>94</v>
      </c>
      <c r="G57" s="24">
        <f>IF(F57&lt;=1," ",10)</f>
        <v>10</v>
      </c>
      <c r="H57" s="39"/>
      <c r="I57" s="23">
        <v>89</v>
      </c>
      <c r="J57" s="24">
        <f>IF(I57&lt;=1," ",10)</f>
        <v>10</v>
      </c>
      <c r="K57" s="26"/>
      <c r="L57" s="23">
        <v>0</v>
      </c>
      <c r="M57" s="24" t="str">
        <f>IF(L57&lt;=1," ",10)</f>
        <v xml:space="preserve"> </v>
      </c>
      <c r="N57" s="26"/>
      <c r="O57" s="23">
        <v>65</v>
      </c>
      <c r="P57" s="24">
        <f>IF(O57&lt;=1," ",10)</f>
        <v>10</v>
      </c>
      <c r="Q57" s="26"/>
      <c r="R57" s="23"/>
      <c r="S57" s="24" t="str">
        <f>IF(R57&lt;=1," ",10)</f>
        <v xml:space="preserve"> </v>
      </c>
      <c r="T57" s="26"/>
      <c r="U57" s="23">
        <v>0</v>
      </c>
      <c r="V57" s="24" t="str">
        <f>IF(U57&lt;=1," ",10)</f>
        <v xml:space="preserve"> </v>
      </c>
      <c r="W57" s="26"/>
      <c r="X57" s="23"/>
      <c r="Y57" s="24" t="str">
        <f>IF(X57&lt;=1," ",10)</f>
        <v xml:space="preserve"> </v>
      </c>
      <c r="Z57" s="27"/>
      <c r="AA57" s="19">
        <f>SUM(F57:Z57)</f>
        <v>278</v>
      </c>
      <c r="AD57" s="28">
        <f>MIN(F57,I57,L57,O57,R57,U57,X57)</f>
        <v>0</v>
      </c>
      <c r="AE57" s="28">
        <f>SUM(AA57-AD57)</f>
        <v>278</v>
      </c>
    </row>
    <row r="58" spans="1:31" x14ac:dyDescent="0.25">
      <c r="A58" s="29">
        <v>52</v>
      </c>
      <c r="B58" s="36" t="s">
        <v>83</v>
      </c>
      <c r="C58" s="37">
        <v>0.95</v>
      </c>
      <c r="D58" s="38">
        <v>26</v>
      </c>
      <c r="E58" s="21">
        <f>D58/25</f>
        <v>1.04</v>
      </c>
      <c r="F58" s="23">
        <v>0</v>
      </c>
      <c r="G58" s="24" t="str">
        <f>IF(F58&lt;=1," ",10)</f>
        <v xml:space="preserve"> </v>
      </c>
      <c r="H58" s="39"/>
      <c r="I58" s="23"/>
      <c r="J58" s="24" t="str">
        <f>IF(I58&lt;=1," ",10)</f>
        <v xml:space="preserve"> </v>
      </c>
      <c r="K58" s="26"/>
      <c r="L58" s="23">
        <v>132</v>
      </c>
      <c r="M58" s="24">
        <f>IF(L58&lt;=1," ",10)</f>
        <v>10</v>
      </c>
      <c r="N58" s="26"/>
      <c r="O58" s="23">
        <v>0</v>
      </c>
      <c r="P58" s="24" t="str">
        <f>IF(O58&lt;=1," ",10)</f>
        <v xml:space="preserve"> </v>
      </c>
      <c r="Q58" s="26"/>
      <c r="R58" s="23"/>
      <c r="S58" s="24" t="str">
        <f>IF(R58&lt;=1," ",10)</f>
        <v xml:space="preserve"> </v>
      </c>
      <c r="T58" s="26"/>
      <c r="U58" s="23">
        <v>117</v>
      </c>
      <c r="V58" s="24">
        <f>IF(U58&lt;=1," ",10)</f>
        <v>10</v>
      </c>
      <c r="W58" s="26"/>
      <c r="X58" s="23"/>
      <c r="Y58" s="24" t="str">
        <f>IF(X58&lt;=1," ",10)</f>
        <v xml:space="preserve"> </v>
      </c>
      <c r="Z58" s="27"/>
      <c r="AA58" s="19">
        <f>SUM(F58:Z58)</f>
        <v>269</v>
      </c>
      <c r="AD58" s="28">
        <f>MIN(F58,I58,L58,O58,R58,U58,X58)</f>
        <v>0</v>
      </c>
      <c r="AE58" s="28">
        <f>SUM(AA58-AD58)</f>
        <v>269</v>
      </c>
    </row>
    <row r="59" spans="1:31" x14ac:dyDescent="0.25">
      <c r="A59" s="19">
        <v>53</v>
      </c>
      <c r="B59" s="36" t="s">
        <v>84</v>
      </c>
      <c r="C59" s="37">
        <v>0.95</v>
      </c>
      <c r="D59" s="52">
        <v>26</v>
      </c>
      <c r="E59" s="21">
        <f>D59/25</f>
        <v>1.04</v>
      </c>
      <c r="F59" s="23">
        <v>0</v>
      </c>
      <c r="G59" s="24" t="str">
        <f>IF(F59&lt;=1," ",10)</f>
        <v xml:space="preserve"> </v>
      </c>
      <c r="H59" s="39"/>
      <c r="I59" s="23"/>
      <c r="J59" s="24" t="str">
        <f>IF(I59&lt;=1," ",10)</f>
        <v xml:space="preserve"> </v>
      </c>
      <c r="K59" s="26"/>
      <c r="L59" s="23">
        <v>94</v>
      </c>
      <c r="M59" s="24">
        <f>IF(L59&lt;=1," ",10)</f>
        <v>10</v>
      </c>
      <c r="N59" s="26"/>
      <c r="O59" s="23"/>
      <c r="P59" s="24" t="str">
        <f>IF(O59&lt;=1," ",10)</f>
        <v xml:space="preserve"> </v>
      </c>
      <c r="Q59" s="26"/>
      <c r="R59" s="23"/>
      <c r="S59" s="24" t="str">
        <f>IF(R59&lt;=1," ",10)</f>
        <v xml:space="preserve"> </v>
      </c>
      <c r="T59" s="26"/>
      <c r="U59" s="23">
        <v>122</v>
      </c>
      <c r="V59" s="24">
        <f>IF(U59&lt;=1," ",10)</f>
        <v>10</v>
      </c>
      <c r="W59" s="26">
        <v>14</v>
      </c>
      <c r="X59" s="23"/>
      <c r="Y59" s="24" t="str">
        <f>IF(X59&lt;=1," ",10)</f>
        <v xml:space="preserve"> </v>
      </c>
      <c r="Z59" s="40"/>
      <c r="AA59" s="19">
        <f>SUM(F59:Z59)</f>
        <v>250</v>
      </c>
      <c r="AD59" s="28">
        <f>MIN(F59,I59,L59,O59,R59,U59,X59)</f>
        <v>0</v>
      </c>
      <c r="AE59" s="28">
        <f>SUM(AA59-AD59)</f>
        <v>250</v>
      </c>
    </row>
    <row r="60" spans="1:31" x14ac:dyDescent="0.25">
      <c r="A60" s="29">
        <v>54</v>
      </c>
      <c r="B60" s="36" t="s">
        <v>85</v>
      </c>
      <c r="C60" s="37">
        <v>0.85</v>
      </c>
      <c r="D60" s="38">
        <v>25</v>
      </c>
      <c r="E60" s="21">
        <f>D60/25</f>
        <v>1</v>
      </c>
      <c r="F60" s="23">
        <v>68</v>
      </c>
      <c r="G60" s="24">
        <f>IF(F60&lt;=1," ",10)</f>
        <v>10</v>
      </c>
      <c r="H60" s="39"/>
      <c r="I60" s="23">
        <v>0</v>
      </c>
      <c r="J60" s="24" t="str">
        <f>IF(I60&lt;=1," ",10)</f>
        <v xml:space="preserve"> </v>
      </c>
      <c r="K60" s="26"/>
      <c r="L60" s="23"/>
      <c r="M60" s="24" t="str">
        <f>IF(L60&lt;=1," ",10)</f>
        <v xml:space="preserve"> </v>
      </c>
      <c r="N60" s="26"/>
      <c r="O60" s="23"/>
      <c r="P60" s="24" t="str">
        <f>IF(O60&lt;=1," ",10)</f>
        <v xml:space="preserve"> </v>
      </c>
      <c r="Q60" s="26"/>
      <c r="R60" s="23">
        <v>63</v>
      </c>
      <c r="S60" s="24">
        <f>IF(R60&lt;=1," ",10)</f>
        <v>10</v>
      </c>
      <c r="T60" s="26"/>
      <c r="U60" s="23">
        <v>80</v>
      </c>
      <c r="V60" s="24">
        <f>IF(U60&lt;=1," ",10)</f>
        <v>10</v>
      </c>
      <c r="W60" s="26"/>
      <c r="X60" s="23"/>
      <c r="Y60" s="24" t="str">
        <f>IF(X60&lt;=1," ",10)</f>
        <v xml:space="preserve"> </v>
      </c>
      <c r="Z60" s="40"/>
      <c r="AA60" s="19">
        <f>SUM(F60:Z60)</f>
        <v>241</v>
      </c>
      <c r="AD60" s="28">
        <f>MIN(F60,I60,L60,O60,R60,U60,X60)</f>
        <v>0</v>
      </c>
      <c r="AE60" s="28">
        <f>SUM(AA60-AD60)</f>
        <v>241</v>
      </c>
    </row>
    <row r="61" spans="1:31" x14ac:dyDescent="0.25">
      <c r="A61" s="19">
        <v>55</v>
      </c>
      <c r="B61" s="36" t="s">
        <v>86</v>
      </c>
      <c r="C61" s="37">
        <v>0.95</v>
      </c>
      <c r="D61" s="38">
        <v>26</v>
      </c>
      <c r="E61" s="21">
        <f>D61/25</f>
        <v>1.04</v>
      </c>
      <c r="F61" s="23">
        <v>105</v>
      </c>
      <c r="G61" s="24">
        <f>IF(F61&lt;=1," ",10)</f>
        <v>10</v>
      </c>
      <c r="H61" s="39">
        <v>28</v>
      </c>
      <c r="I61" s="23">
        <v>0</v>
      </c>
      <c r="J61" s="24" t="str">
        <f>IF(I61&lt;=1," ",10)</f>
        <v xml:space="preserve"> </v>
      </c>
      <c r="K61" s="26"/>
      <c r="L61" s="23">
        <v>79</v>
      </c>
      <c r="M61" s="24">
        <f>IF(L61&lt;=1," ",10)</f>
        <v>10</v>
      </c>
      <c r="N61" s="26"/>
      <c r="O61" s="23"/>
      <c r="P61" s="24" t="str">
        <f>IF(O61&lt;=1," ",10)</f>
        <v xml:space="preserve"> </v>
      </c>
      <c r="Q61" s="26"/>
      <c r="R61" s="23"/>
      <c r="S61" s="24" t="str">
        <f>IF(R61&lt;=1," ",10)</f>
        <v xml:space="preserve"> </v>
      </c>
      <c r="T61" s="26"/>
      <c r="U61" s="23">
        <v>0</v>
      </c>
      <c r="V61" s="24" t="str">
        <f>IF(U61&lt;=1," ",10)</f>
        <v xml:space="preserve"> </v>
      </c>
      <c r="W61" s="26"/>
      <c r="X61" s="23"/>
      <c r="Y61" s="24" t="str">
        <f>IF(X61&lt;=1," ",10)</f>
        <v xml:space="preserve"> </v>
      </c>
      <c r="Z61" s="40"/>
      <c r="AA61" s="19">
        <f>SUM(F61:Z61)</f>
        <v>232</v>
      </c>
      <c r="AD61" s="28">
        <f>MIN(F61,I61,L61,O61,R61,U61,X61)</f>
        <v>0</v>
      </c>
      <c r="AE61" s="28">
        <f>SUM(AA61-AD61)</f>
        <v>232</v>
      </c>
    </row>
    <row r="62" spans="1:31" x14ac:dyDescent="0.25">
      <c r="A62" s="29">
        <v>56</v>
      </c>
      <c r="B62" s="36" t="s">
        <v>87</v>
      </c>
      <c r="C62" s="37">
        <v>1.35</v>
      </c>
      <c r="D62" s="38">
        <v>35</v>
      </c>
      <c r="E62" s="21">
        <f>D62/25</f>
        <v>1.4</v>
      </c>
      <c r="F62" s="23">
        <v>0</v>
      </c>
      <c r="G62" s="24" t="str">
        <f>IF(F62&lt;=1," ",10)</f>
        <v xml:space="preserve"> </v>
      </c>
      <c r="H62" s="39"/>
      <c r="I62" s="23"/>
      <c r="J62" s="24" t="str">
        <f>IF(I62&lt;=1," ",10)</f>
        <v xml:space="preserve"> </v>
      </c>
      <c r="K62" s="26"/>
      <c r="L62" s="23">
        <v>104</v>
      </c>
      <c r="M62" s="24">
        <f>IF(L62&lt;=1," ",10)</f>
        <v>10</v>
      </c>
      <c r="N62" s="26"/>
      <c r="O62" s="23"/>
      <c r="P62" s="24" t="str">
        <f>IF(O62&lt;=1," ",10)</f>
        <v xml:space="preserve"> </v>
      </c>
      <c r="Q62" s="26"/>
      <c r="R62" s="23"/>
      <c r="S62" s="24" t="str">
        <f>IF(R62&lt;=1," ",10)</f>
        <v xml:space="preserve"> </v>
      </c>
      <c r="T62" s="26"/>
      <c r="U62" s="23">
        <v>102</v>
      </c>
      <c r="V62" s="24">
        <f>IF(U62&lt;=1," ",10)</f>
        <v>10</v>
      </c>
      <c r="W62" s="26"/>
      <c r="X62" s="23"/>
      <c r="Y62" s="24" t="str">
        <f>IF(X62&lt;=1," ",10)</f>
        <v xml:space="preserve"> </v>
      </c>
      <c r="Z62" s="40"/>
      <c r="AA62" s="19">
        <f>SUM(F62:Z62)</f>
        <v>226</v>
      </c>
      <c r="AD62" s="28">
        <f>MIN(F62,I62,L62,O62,R62,U62,X62)</f>
        <v>0</v>
      </c>
      <c r="AE62" s="28">
        <f>SUM(AA62-AD62)</f>
        <v>226</v>
      </c>
    </row>
    <row r="63" spans="1:31" x14ac:dyDescent="0.25">
      <c r="A63" s="19">
        <v>57</v>
      </c>
      <c r="B63" s="36" t="s">
        <v>88</v>
      </c>
      <c r="C63" s="37">
        <v>1.55</v>
      </c>
      <c r="D63" s="38">
        <v>40</v>
      </c>
      <c r="E63" s="21">
        <f>D63/25</f>
        <v>1.6</v>
      </c>
      <c r="F63" s="23">
        <v>0</v>
      </c>
      <c r="G63" s="24" t="str">
        <f>IF(F63&lt;=1," ",10)</f>
        <v xml:space="preserve"> </v>
      </c>
      <c r="H63" s="39"/>
      <c r="I63" s="23"/>
      <c r="J63" s="24" t="str">
        <f>IF(I63&lt;=1," ",10)</f>
        <v xml:space="preserve"> </v>
      </c>
      <c r="K63" s="26"/>
      <c r="L63" s="23"/>
      <c r="M63" s="24" t="str">
        <f>IF(L63&lt;=1," ",10)</f>
        <v xml:space="preserve"> </v>
      </c>
      <c r="N63" s="26"/>
      <c r="O63" s="23">
        <v>0</v>
      </c>
      <c r="P63" s="24" t="str">
        <f>IF(O63&lt;=1," ",10)</f>
        <v xml:space="preserve"> </v>
      </c>
      <c r="Q63" s="26"/>
      <c r="R63" s="23"/>
      <c r="S63" s="24" t="str">
        <f>IF(R63&lt;=1," ",10)</f>
        <v xml:space="preserve"> </v>
      </c>
      <c r="T63" s="26"/>
      <c r="U63" s="23">
        <v>117</v>
      </c>
      <c r="V63" s="24">
        <f>IF(U63&lt;=1," ",10)</f>
        <v>10</v>
      </c>
      <c r="W63" s="26"/>
      <c r="X63" s="23">
        <v>85</v>
      </c>
      <c r="Y63" s="24">
        <f>IF(X63&lt;=1," ",10)</f>
        <v>10</v>
      </c>
      <c r="Z63" s="27"/>
      <c r="AA63" s="19">
        <f>SUM(F63:Z63)</f>
        <v>222</v>
      </c>
      <c r="AD63" s="28">
        <f>MIN(F63,I63,L63,O63,R63,U63,X63)</f>
        <v>0</v>
      </c>
      <c r="AE63" s="28">
        <f>SUM(AA63-AD63)</f>
        <v>222</v>
      </c>
    </row>
    <row r="64" spans="1:31" x14ac:dyDescent="0.25">
      <c r="A64" s="29">
        <v>58</v>
      </c>
      <c r="B64" s="36" t="s">
        <v>89</v>
      </c>
      <c r="C64" s="37">
        <v>0.55000000000000004</v>
      </c>
      <c r="D64" s="38">
        <v>20</v>
      </c>
      <c r="E64" s="21">
        <f>D64/25</f>
        <v>0.8</v>
      </c>
      <c r="F64" s="23">
        <v>0</v>
      </c>
      <c r="G64" s="24" t="str">
        <f>IF(F64&lt;=1," ",10)</f>
        <v xml:space="preserve"> </v>
      </c>
      <c r="H64" s="39"/>
      <c r="I64" s="23"/>
      <c r="J64" s="24" t="str">
        <f>IF(I64&lt;=1," ",10)</f>
        <v xml:space="preserve"> </v>
      </c>
      <c r="K64" s="26"/>
      <c r="L64" s="23">
        <v>95</v>
      </c>
      <c r="M64" s="24">
        <f>IF(L64&lt;=1," ",10)</f>
        <v>10</v>
      </c>
      <c r="N64" s="26"/>
      <c r="O64" s="23"/>
      <c r="P64" s="24" t="str">
        <f>IF(O64&lt;=1," ",10)</f>
        <v xml:space="preserve"> </v>
      </c>
      <c r="Q64" s="26"/>
      <c r="R64" s="23"/>
      <c r="S64" s="24" t="str">
        <f>IF(R64&lt;=1," ",10)</f>
        <v xml:space="preserve"> </v>
      </c>
      <c r="T64" s="26"/>
      <c r="U64" s="23">
        <v>105</v>
      </c>
      <c r="V64" s="24">
        <f>IF(U64&lt;=1," ",10)</f>
        <v>10</v>
      </c>
      <c r="W64" s="26"/>
      <c r="X64" s="23"/>
      <c r="Y64" s="24" t="str">
        <f>IF(X64&lt;=1," ",10)</f>
        <v xml:space="preserve"> </v>
      </c>
      <c r="Z64" s="27"/>
      <c r="AA64" s="19">
        <f>SUM(F64:Z64)</f>
        <v>220</v>
      </c>
      <c r="AD64" s="28">
        <f>MIN(F64,I64,L64,O64,R64,U64,X64)</f>
        <v>0</v>
      </c>
      <c r="AE64" s="28">
        <f>SUM(AA64-AD64)</f>
        <v>220</v>
      </c>
    </row>
    <row r="65" spans="1:31" x14ac:dyDescent="0.25">
      <c r="A65" s="19">
        <v>59</v>
      </c>
      <c r="B65" s="36" t="s">
        <v>90</v>
      </c>
      <c r="C65" s="37">
        <v>1.1499999999999999</v>
      </c>
      <c r="D65" s="38">
        <v>30</v>
      </c>
      <c r="E65" s="21">
        <f>D65/25</f>
        <v>1.2</v>
      </c>
      <c r="F65" s="23">
        <v>0</v>
      </c>
      <c r="G65" s="24" t="str">
        <f>IF(F65&lt;=1," ",10)</f>
        <v xml:space="preserve"> </v>
      </c>
      <c r="H65" s="39"/>
      <c r="I65" s="23"/>
      <c r="J65" s="24" t="str">
        <f>IF(I65&lt;=1," ",10)</f>
        <v xml:space="preserve"> </v>
      </c>
      <c r="K65" s="26"/>
      <c r="L65" s="23"/>
      <c r="M65" s="24" t="str">
        <f>IF(L65&lt;=1," ",10)</f>
        <v xml:space="preserve"> </v>
      </c>
      <c r="N65" s="26"/>
      <c r="O65" s="23">
        <v>172</v>
      </c>
      <c r="P65" s="24">
        <f>IF(O65&lt;=1," ",10)</f>
        <v>10</v>
      </c>
      <c r="Q65" s="26">
        <v>14</v>
      </c>
      <c r="R65" s="23"/>
      <c r="S65" s="24" t="str">
        <f>IF(R65&lt;=1," ",10)</f>
        <v xml:space="preserve"> </v>
      </c>
      <c r="T65" s="26"/>
      <c r="U65" s="23">
        <v>0</v>
      </c>
      <c r="V65" s="24" t="str">
        <f>IF(U65&lt;=1," ",10)</f>
        <v xml:space="preserve"> </v>
      </c>
      <c r="W65" s="26"/>
      <c r="X65" s="23"/>
      <c r="Y65" s="24" t="str">
        <f>IF(X65&lt;=1," ",10)</f>
        <v xml:space="preserve"> </v>
      </c>
      <c r="Z65" s="40"/>
      <c r="AA65" s="19">
        <f>SUM(F65:Z65)</f>
        <v>196</v>
      </c>
      <c r="AD65" s="28">
        <f>MIN(F65,I65,L65,O65,R65,U65,X65)</f>
        <v>0</v>
      </c>
      <c r="AE65" s="28">
        <f>SUM(AA65-AD65)</f>
        <v>196</v>
      </c>
    </row>
    <row r="66" spans="1:31" x14ac:dyDescent="0.25">
      <c r="A66" s="29">
        <v>60</v>
      </c>
      <c r="B66" s="36" t="s">
        <v>91</v>
      </c>
      <c r="C66" s="37">
        <v>0.75</v>
      </c>
      <c r="D66" s="38">
        <v>23</v>
      </c>
      <c r="E66" s="21">
        <f>D66/25</f>
        <v>0.92</v>
      </c>
      <c r="F66" s="23">
        <v>0</v>
      </c>
      <c r="G66" s="24" t="str">
        <f>IF(F66&lt;=1," ",10)</f>
        <v xml:space="preserve"> </v>
      </c>
      <c r="H66" s="39"/>
      <c r="I66" s="23"/>
      <c r="J66" s="24" t="str">
        <f>IF(I66&lt;=1," ",10)</f>
        <v xml:space="preserve"> </v>
      </c>
      <c r="K66" s="26"/>
      <c r="L66" s="23"/>
      <c r="M66" s="24" t="str">
        <f>IF(L66&lt;=1," ",10)</f>
        <v xml:space="preserve"> </v>
      </c>
      <c r="N66" s="26"/>
      <c r="O66" s="23"/>
      <c r="P66" s="24" t="str">
        <f>IF(O66&lt;=1," ",10)</f>
        <v xml:space="preserve"> </v>
      </c>
      <c r="Q66" s="26"/>
      <c r="R66" s="23"/>
      <c r="S66" s="24"/>
      <c r="T66" s="26"/>
      <c r="U66" s="23"/>
      <c r="V66" s="24" t="str">
        <f>IF(U66&lt;=1," ",10)</f>
        <v xml:space="preserve"> </v>
      </c>
      <c r="W66" s="26"/>
      <c r="X66" s="23">
        <v>155</v>
      </c>
      <c r="Y66" s="24">
        <f>IF(X66&lt;=1," ",10)</f>
        <v>10</v>
      </c>
      <c r="Z66" s="40">
        <v>24</v>
      </c>
      <c r="AA66" s="19">
        <f>SUM(F66:Z66)</f>
        <v>189</v>
      </c>
      <c r="AD66" s="28">
        <f>MIN(F66,I66,L66,O66,R66,U66,X66)</f>
        <v>0</v>
      </c>
      <c r="AE66" s="28">
        <f>SUM(AA66-AD66)</f>
        <v>189</v>
      </c>
    </row>
    <row r="67" spans="1:31" x14ac:dyDescent="0.25">
      <c r="A67" s="19">
        <v>61</v>
      </c>
      <c r="B67" s="36" t="s">
        <v>92</v>
      </c>
      <c r="C67" s="37">
        <v>1.25</v>
      </c>
      <c r="D67" s="38">
        <v>33</v>
      </c>
      <c r="E67" s="21">
        <f>D67/25</f>
        <v>1.32</v>
      </c>
      <c r="F67" s="23">
        <v>86</v>
      </c>
      <c r="G67" s="24">
        <f>IF(F67&lt;=1," ",10)</f>
        <v>10</v>
      </c>
      <c r="H67" s="39"/>
      <c r="I67" s="23">
        <v>0</v>
      </c>
      <c r="J67" s="24" t="str">
        <f>IF(I67&lt;=1," ",10)</f>
        <v xml:space="preserve"> </v>
      </c>
      <c r="K67" s="26"/>
      <c r="L67" s="23">
        <v>79</v>
      </c>
      <c r="M67" s="24">
        <f>IF(L67&lt;=1," ",10)</f>
        <v>10</v>
      </c>
      <c r="N67" s="26"/>
      <c r="O67" s="23">
        <v>0</v>
      </c>
      <c r="P67" s="24" t="str">
        <f>IF(O67&lt;=1," ",10)</f>
        <v xml:space="preserve"> </v>
      </c>
      <c r="Q67" s="26"/>
      <c r="R67" s="23"/>
      <c r="S67" s="24" t="str">
        <f>IF(R67&lt;=1," ",10)</f>
        <v xml:space="preserve"> </v>
      </c>
      <c r="T67" s="26"/>
      <c r="U67" s="23">
        <v>0</v>
      </c>
      <c r="V67" s="24" t="str">
        <f>IF(U67&lt;=1," ",10)</f>
        <v xml:space="preserve"> </v>
      </c>
      <c r="W67" s="26"/>
      <c r="X67" s="23"/>
      <c r="Y67" s="24" t="str">
        <f>IF(X67&lt;=1," ",10)</f>
        <v xml:space="preserve"> </v>
      </c>
      <c r="Z67" s="27"/>
      <c r="AA67" s="19">
        <f>SUM(F67:Z67)</f>
        <v>185</v>
      </c>
      <c r="AD67" s="28">
        <f>MIN(F67,I67,L67,O67,R67,U67,X67)</f>
        <v>0</v>
      </c>
      <c r="AE67" s="28">
        <f>SUM(AA67-AD67)</f>
        <v>185</v>
      </c>
    </row>
    <row r="68" spans="1:31" x14ac:dyDescent="0.25">
      <c r="A68" s="29">
        <v>62</v>
      </c>
      <c r="B68" s="36" t="s">
        <v>93</v>
      </c>
      <c r="C68" s="37">
        <v>0.85</v>
      </c>
      <c r="D68" s="38">
        <v>25</v>
      </c>
      <c r="E68" s="21">
        <f>D68/25</f>
        <v>1</v>
      </c>
      <c r="F68" s="23">
        <v>0</v>
      </c>
      <c r="G68" s="24" t="str">
        <f>IF(F68&lt;=1," ",10)</f>
        <v xml:space="preserve"> </v>
      </c>
      <c r="H68" s="39"/>
      <c r="I68" s="23"/>
      <c r="J68" s="24" t="str">
        <f>IF(I68&lt;=1," ",10)</f>
        <v xml:space="preserve"> </v>
      </c>
      <c r="K68" s="26"/>
      <c r="L68" s="23"/>
      <c r="M68" s="24" t="str">
        <f>IF(L68&lt;=1," ",10)</f>
        <v xml:space="preserve"> </v>
      </c>
      <c r="N68" s="26"/>
      <c r="O68" s="23"/>
      <c r="P68" s="24" t="str">
        <f>IF(O68&lt;=1," ",10)</f>
        <v xml:space="preserve"> </v>
      </c>
      <c r="Q68" s="26"/>
      <c r="R68" s="23"/>
      <c r="S68" s="24"/>
      <c r="T68" s="26"/>
      <c r="U68" s="23"/>
      <c r="V68" s="24" t="str">
        <f>IF(U68&lt;=1," ",10)</f>
        <v xml:space="preserve"> </v>
      </c>
      <c r="W68" s="26"/>
      <c r="X68" s="23">
        <v>162</v>
      </c>
      <c r="Y68" s="24">
        <f>IF(X68&lt;=1," ",10)</f>
        <v>10</v>
      </c>
      <c r="Z68" s="40">
        <v>12</v>
      </c>
      <c r="AA68" s="19">
        <f>SUM(F68:Z68)</f>
        <v>184</v>
      </c>
      <c r="AD68" s="28">
        <f>MIN(F68,I68,L68,O68,R68,U68,X68)</f>
        <v>0</v>
      </c>
      <c r="AE68" s="28">
        <f>SUM(AA68-AD68)</f>
        <v>184</v>
      </c>
    </row>
    <row r="69" spans="1:31" x14ac:dyDescent="0.25">
      <c r="A69" s="19">
        <v>63</v>
      </c>
      <c r="B69" s="36" t="s">
        <v>94</v>
      </c>
      <c r="C69" s="37">
        <v>0.65</v>
      </c>
      <c r="D69" s="38">
        <v>22</v>
      </c>
      <c r="E69" s="21">
        <f>D69/25</f>
        <v>0.88</v>
      </c>
      <c r="F69" s="23">
        <v>153</v>
      </c>
      <c r="G69" s="24">
        <f>IF(F69&lt;=1," ",10)</f>
        <v>10</v>
      </c>
      <c r="H69" s="39"/>
      <c r="I69" s="23">
        <v>0</v>
      </c>
      <c r="J69" s="24" t="str">
        <f>IF(I69&lt;=1," ",10)</f>
        <v xml:space="preserve"> </v>
      </c>
      <c r="K69" s="26"/>
      <c r="L69" s="23"/>
      <c r="M69" s="24" t="str">
        <f>IF(L69&lt;=1," ",10)</f>
        <v xml:space="preserve"> </v>
      </c>
      <c r="N69" s="26"/>
      <c r="O69" s="23">
        <v>0</v>
      </c>
      <c r="P69" s="24" t="str">
        <f>IF(O69&lt;=1," ",10)</f>
        <v xml:space="preserve"> </v>
      </c>
      <c r="Q69" s="26"/>
      <c r="R69" s="23"/>
      <c r="S69" s="24" t="str">
        <f>IF(R69&lt;=1," ",10)</f>
        <v xml:space="preserve"> </v>
      </c>
      <c r="T69" s="26"/>
      <c r="U69" s="23">
        <v>0</v>
      </c>
      <c r="V69" s="24" t="str">
        <f>IF(U69&lt;=1," ",10)</f>
        <v xml:space="preserve"> </v>
      </c>
      <c r="W69" s="26"/>
      <c r="X69" s="23"/>
      <c r="Y69" s="24" t="str">
        <f>IF(X69&lt;=1," ",10)</f>
        <v xml:space="preserve"> </v>
      </c>
      <c r="Z69" s="27"/>
      <c r="AA69" s="19">
        <f>SUM(F69:Z69)</f>
        <v>163</v>
      </c>
      <c r="AD69" s="28">
        <f>MIN(F69,I69,L69,O69,R69,U69,X69)</f>
        <v>0</v>
      </c>
      <c r="AE69" s="28">
        <f>SUM(AA69-AD69)</f>
        <v>163</v>
      </c>
    </row>
    <row r="70" spans="1:31" x14ac:dyDescent="0.25">
      <c r="A70" s="29">
        <v>64</v>
      </c>
      <c r="B70" s="36" t="s">
        <v>95</v>
      </c>
      <c r="C70" s="37">
        <v>1.65</v>
      </c>
      <c r="D70" s="38">
        <v>42</v>
      </c>
      <c r="E70" s="21">
        <f>D70/25</f>
        <v>1.68</v>
      </c>
      <c r="F70" s="23">
        <v>0</v>
      </c>
      <c r="G70" s="24" t="str">
        <f>IF(F70&lt;=1," ",10)</f>
        <v xml:space="preserve"> </v>
      </c>
      <c r="H70" s="39"/>
      <c r="I70" s="23"/>
      <c r="J70" s="24" t="str">
        <f>IF(I70&lt;=1," ",10)</f>
        <v xml:space="preserve"> </v>
      </c>
      <c r="K70" s="26"/>
      <c r="L70" s="23"/>
      <c r="M70" s="24" t="str">
        <f>IF(L70&lt;=1," ",10)</f>
        <v xml:space="preserve"> </v>
      </c>
      <c r="N70" s="26"/>
      <c r="O70" s="23">
        <v>123</v>
      </c>
      <c r="P70" s="24">
        <f>IF(O70&lt;=1," ",10)</f>
        <v>10</v>
      </c>
      <c r="Q70" s="51">
        <v>28</v>
      </c>
      <c r="R70" s="23"/>
      <c r="S70" s="24" t="str">
        <f>IF(R70&lt;=1," ",10)</f>
        <v xml:space="preserve"> </v>
      </c>
      <c r="T70" s="26"/>
      <c r="U70" s="23">
        <v>0</v>
      </c>
      <c r="V70" s="24" t="str">
        <f>IF(U70&lt;=1," ",10)</f>
        <v xml:space="preserve"> </v>
      </c>
      <c r="W70" s="26"/>
      <c r="X70" s="23"/>
      <c r="Y70" s="24" t="str">
        <f>IF(X70&lt;=1," ",10)</f>
        <v xml:space="preserve"> </v>
      </c>
      <c r="Z70" s="27"/>
      <c r="AA70" s="19">
        <f>SUM(F70:Z70)</f>
        <v>161</v>
      </c>
      <c r="AD70" s="28">
        <f>MIN(F70,I70,L70,O70,R70,U70,X70)</f>
        <v>0</v>
      </c>
      <c r="AE70" s="28">
        <f>SUM(AA70-AD70)</f>
        <v>161</v>
      </c>
    </row>
    <row r="71" spans="1:31" x14ac:dyDescent="0.25">
      <c r="A71" s="19">
        <v>65</v>
      </c>
      <c r="B71" s="36" t="s">
        <v>96</v>
      </c>
      <c r="C71" s="37">
        <v>1.55</v>
      </c>
      <c r="D71" s="38">
        <v>40</v>
      </c>
      <c r="E71" s="21">
        <f>D71/25</f>
        <v>1.6</v>
      </c>
      <c r="F71" s="23">
        <v>0</v>
      </c>
      <c r="G71" s="24" t="str">
        <f>IF(F71&lt;=1," ",10)</f>
        <v xml:space="preserve"> </v>
      </c>
      <c r="H71" s="39"/>
      <c r="I71" s="23"/>
      <c r="J71" s="24" t="str">
        <f>IF(I71&lt;=1," ",10)</f>
        <v xml:space="preserve"> </v>
      </c>
      <c r="K71" s="26"/>
      <c r="L71" s="23"/>
      <c r="M71" s="24" t="str">
        <f>IF(L71&lt;=1," ",10)</f>
        <v xml:space="preserve"> </v>
      </c>
      <c r="N71" s="26"/>
      <c r="O71" s="23"/>
      <c r="P71" s="24" t="str">
        <f>IF(O71&lt;=1," ",10)</f>
        <v xml:space="preserve"> </v>
      </c>
      <c r="Q71" s="26"/>
      <c r="R71" s="23"/>
      <c r="S71" s="24"/>
      <c r="T71" s="26"/>
      <c r="U71" s="23"/>
      <c r="V71" s="24" t="str">
        <f>IF(U71&lt;=1," ",10)</f>
        <v xml:space="preserve"> </v>
      </c>
      <c r="W71" s="26"/>
      <c r="X71" s="23">
        <v>131</v>
      </c>
      <c r="Y71" s="24">
        <f>IF(X71&lt;=1," ",10)</f>
        <v>10</v>
      </c>
      <c r="Z71" s="27">
        <v>14</v>
      </c>
      <c r="AA71" s="19">
        <f>SUM(F71:Z71)</f>
        <v>155</v>
      </c>
      <c r="AD71" s="28">
        <f>MIN(F71,I71,L71,O71,R71,U71,X71)</f>
        <v>0</v>
      </c>
      <c r="AE71" s="28">
        <f>SUM(AA71-AD71)</f>
        <v>155</v>
      </c>
    </row>
    <row r="72" spans="1:31" x14ac:dyDescent="0.25">
      <c r="A72" s="29">
        <v>66</v>
      </c>
      <c r="B72" s="36" t="s">
        <v>97</v>
      </c>
      <c r="C72" s="37">
        <v>1.05</v>
      </c>
      <c r="D72" s="38">
        <v>28</v>
      </c>
      <c r="E72" s="21">
        <f>D72/25</f>
        <v>1.1200000000000001</v>
      </c>
      <c r="F72" s="23">
        <v>143</v>
      </c>
      <c r="G72" s="24">
        <f>IF(F72&lt;=1," ",10)</f>
        <v>10</v>
      </c>
      <c r="H72" s="39"/>
      <c r="I72" s="23">
        <v>0</v>
      </c>
      <c r="J72" s="24" t="str">
        <f>IF(I72&lt;=1," ",10)</f>
        <v xml:space="preserve"> </v>
      </c>
      <c r="K72" s="26"/>
      <c r="L72" s="23"/>
      <c r="M72" s="24" t="str">
        <f>IF(L72&lt;=1," ",10)</f>
        <v xml:space="preserve"> </v>
      </c>
      <c r="N72" s="26"/>
      <c r="O72" s="23">
        <v>0</v>
      </c>
      <c r="P72" s="24" t="str">
        <f>IF(O72&lt;=1," ",10)</f>
        <v xml:space="preserve"> </v>
      </c>
      <c r="Q72" s="26"/>
      <c r="R72" s="23"/>
      <c r="S72" s="24" t="str">
        <f>IF(R72&lt;=1," ",10)</f>
        <v xml:space="preserve"> </v>
      </c>
      <c r="T72" s="26"/>
      <c r="U72" s="23">
        <v>0</v>
      </c>
      <c r="V72" s="24" t="str">
        <f>IF(U72&lt;=1," ",10)</f>
        <v xml:space="preserve"> </v>
      </c>
      <c r="W72" s="26"/>
      <c r="X72" s="23"/>
      <c r="Y72" s="24" t="str">
        <f>IF(X72&lt;=1," ",10)</f>
        <v xml:space="preserve"> </v>
      </c>
      <c r="Z72" s="40"/>
      <c r="AA72" s="19">
        <f>SUM(F72:Z72)</f>
        <v>153</v>
      </c>
      <c r="AD72" s="28">
        <f>MIN(F72,I72,L72,O72,R72,U72,X72)</f>
        <v>0</v>
      </c>
      <c r="AE72" s="28">
        <f>SUM(AA72-AD72)</f>
        <v>153</v>
      </c>
    </row>
    <row r="73" spans="1:31" x14ac:dyDescent="0.25">
      <c r="A73" s="19">
        <v>67</v>
      </c>
      <c r="B73" s="36" t="s">
        <v>98</v>
      </c>
      <c r="C73" s="37">
        <v>1.75</v>
      </c>
      <c r="D73" s="38">
        <v>45</v>
      </c>
      <c r="E73" s="21">
        <f>D73/25</f>
        <v>1.8</v>
      </c>
      <c r="F73" s="23">
        <v>0</v>
      </c>
      <c r="G73" s="24" t="str">
        <f>IF(F73&lt;=1," ",10)</f>
        <v xml:space="preserve"> </v>
      </c>
      <c r="H73" s="39"/>
      <c r="I73" s="23"/>
      <c r="J73" s="24" t="str">
        <f>IF(I73&lt;=1," ",10)</f>
        <v xml:space="preserve"> </v>
      </c>
      <c r="K73" s="26"/>
      <c r="L73" s="23"/>
      <c r="M73" s="24" t="str">
        <f>IF(L73&lt;=1," ",10)</f>
        <v xml:space="preserve"> </v>
      </c>
      <c r="N73" s="26"/>
      <c r="O73" s="23">
        <v>117</v>
      </c>
      <c r="P73" s="24">
        <f>IF(O73&lt;=1," ",10)</f>
        <v>10</v>
      </c>
      <c r="Q73" s="26">
        <v>22</v>
      </c>
      <c r="R73" s="23"/>
      <c r="S73" s="24" t="str">
        <f>IF(R73&lt;=1," ",10)</f>
        <v xml:space="preserve"> </v>
      </c>
      <c r="T73" s="26"/>
      <c r="U73" s="23">
        <v>0</v>
      </c>
      <c r="V73" s="24" t="str">
        <f>IF(U73&lt;=1," ",10)</f>
        <v xml:space="preserve"> </v>
      </c>
      <c r="W73" s="26"/>
      <c r="X73" s="23"/>
      <c r="Y73" s="24" t="str">
        <f>IF(X73&lt;=1," ",10)</f>
        <v xml:space="preserve"> </v>
      </c>
      <c r="Z73" s="47"/>
      <c r="AA73" s="19">
        <f>SUM(F73:Z73)</f>
        <v>149</v>
      </c>
      <c r="AD73" s="28">
        <f>MIN(F73,I73,L73,O73,R73,U73,X73)</f>
        <v>0</v>
      </c>
      <c r="AE73" s="28">
        <f>SUM(AA73-AD73)</f>
        <v>149</v>
      </c>
    </row>
    <row r="74" spans="1:31" x14ac:dyDescent="0.25">
      <c r="A74" s="29">
        <v>68</v>
      </c>
      <c r="B74" s="36" t="s">
        <v>99</v>
      </c>
      <c r="C74" s="37">
        <v>0.32</v>
      </c>
      <c r="D74" s="38">
        <v>14</v>
      </c>
      <c r="E74" s="21">
        <f>D74/25</f>
        <v>0.56000000000000005</v>
      </c>
      <c r="F74" s="23">
        <v>0</v>
      </c>
      <c r="G74" s="24" t="str">
        <f>IF(F74&lt;=1," ",10)</f>
        <v xml:space="preserve"> </v>
      </c>
      <c r="H74" s="39"/>
      <c r="I74" s="23"/>
      <c r="J74" s="24" t="str">
        <f>IF(I74&lt;=1," ",10)</f>
        <v xml:space="preserve"> </v>
      </c>
      <c r="K74" s="26"/>
      <c r="L74" s="23">
        <v>138</v>
      </c>
      <c r="M74" s="24">
        <f>IF(L74&lt;=1," ",10)</f>
        <v>10</v>
      </c>
      <c r="N74" s="26"/>
      <c r="O74" s="23">
        <v>0</v>
      </c>
      <c r="P74" s="24" t="str">
        <f>IF(O74&lt;=1," ",10)</f>
        <v xml:space="preserve"> </v>
      </c>
      <c r="Q74" s="26"/>
      <c r="R74" s="23"/>
      <c r="S74" s="24" t="str">
        <f>IF(R74&lt;=1," ",10)</f>
        <v xml:space="preserve"> </v>
      </c>
      <c r="T74" s="26"/>
      <c r="U74" s="23">
        <v>0</v>
      </c>
      <c r="V74" s="24" t="str">
        <f>IF(U74&lt;=1," ",10)</f>
        <v xml:space="preserve"> </v>
      </c>
      <c r="W74" s="26"/>
      <c r="X74" s="23"/>
      <c r="Y74" s="24" t="str">
        <f>IF(X74&lt;=1," ",10)</f>
        <v xml:space="preserve"> </v>
      </c>
      <c r="Z74" s="40"/>
      <c r="AA74" s="19">
        <f>SUM(F74:Z74)</f>
        <v>148</v>
      </c>
      <c r="AD74" s="28">
        <f>MIN(F74,I74,L74,O74,R74,U74,X74)</f>
        <v>0</v>
      </c>
      <c r="AE74" s="28">
        <f>SUM(AA74-AD74)</f>
        <v>148</v>
      </c>
    </row>
    <row r="75" spans="1:31" x14ac:dyDescent="0.25">
      <c r="A75" s="19">
        <v>69</v>
      </c>
      <c r="B75" s="36" t="s">
        <v>100</v>
      </c>
      <c r="C75" s="37">
        <v>1.35</v>
      </c>
      <c r="D75" s="38">
        <v>35</v>
      </c>
      <c r="E75" s="21">
        <f>D75/25</f>
        <v>1.4</v>
      </c>
      <c r="F75" s="23">
        <v>0</v>
      </c>
      <c r="G75" s="24" t="str">
        <f>IF(F75&lt;=1," ",10)</f>
        <v xml:space="preserve"> </v>
      </c>
      <c r="H75" s="39"/>
      <c r="I75" s="23"/>
      <c r="J75" s="24" t="str">
        <f>IF(I75&lt;=1," ",10)</f>
        <v xml:space="preserve"> </v>
      </c>
      <c r="K75" s="26"/>
      <c r="L75" s="23"/>
      <c r="M75" s="24" t="str">
        <f>IF(L75&lt;=1," ",10)</f>
        <v xml:space="preserve"> </v>
      </c>
      <c r="N75" s="26"/>
      <c r="O75" s="23">
        <v>0</v>
      </c>
      <c r="P75" s="24" t="str">
        <f>IF(O75&lt;=1," ",10)</f>
        <v xml:space="preserve"> </v>
      </c>
      <c r="Q75" s="26"/>
      <c r="R75" s="23"/>
      <c r="S75" s="24" t="str">
        <f>IF(R75&lt;=1," ",10)</f>
        <v xml:space="preserve"> </v>
      </c>
      <c r="T75" s="26"/>
      <c r="U75" s="23">
        <v>114</v>
      </c>
      <c r="V75" s="24">
        <f>IF(U75&lt;=1," ",10)</f>
        <v>10</v>
      </c>
      <c r="W75" s="26">
        <v>20</v>
      </c>
      <c r="X75" s="23"/>
      <c r="Y75" s="24" t="str">
        <f>IF(X75&lt;=1," ",10)</f>
        <v xml:space="preserve"> </v>
      </c>
      <c r="Z75" s="40"/>
      <c r="AA75" s="19">
        <f>SUM(F75:Z75)</f>
        <v>144</v>
      </c>
      <c r="AD75" s="28">
        <f>MIN(F75,I75,L75,O75,R75,U75,X75)</f>
        <v>0</v>
      </c>
      <c r="AE75" s="28">
        <f>SUM(AA75-AD75)</f>
        <v>144</v>
      </c>
    </row>
    <row r="76" spans="1:31" x14ac:dyDescent="0.25">
      <c r="A76" s="29">
        <v>70</v>
      </c>
      <c r="B76" s="36" t="s">
        <v>101</v>
      </c>
      <c r="C76" s="37">
        <v>1.65</v>
      </c>
      <c r="D76" s="38">
        <v>42</v>
      </c>
      <c r="E76" s="21">
        <f>D76/25</f>
        <v>1.68</v>
      </c>
      <c r="F76" s="23">
        <v>0</v>
      </c>
      <c r="G76" s="24" t="str">
        <f>IF(F76&lt;=1," ",10)</f>
        <v xml:space="preserve"> </v>
      </c>
      <c r="H76" s="39"/>
      <c r="I76" s="23"/>
      <c r="J76" s="24" t="str">
        <f>IF(I76&lt;=1," ",10)</f>
        <v xml:space="preserve"> </v>
      </c>
      <c r="K76" s="26"/>
      <c r="L76" s="23"/>
      <c r="M76" s="24" t="str">
        <f>IF(L76&lt;=1," ",10)</f>
        <v xml:space="preserve"> </v>
      </c>
      <c r="N76" s="26"/>
      <c r="O76" s="23">
        <v>119</v>
      </c>
      <c r="P76" s="24">
        <f>IF(O76&lt;=1," ",10)</f>
        <v>10</v>
      </c>
      <c r="Q76" s="26">
        <v>10</v>
      </c>
      <c r="R76" s="23"/>
      <c r="S76" s="24" t="str">
        <f>IF(R76&lt;=1," ",10)</f>
        <v xml:space="preserve"> </v>
      </c>
      <c r="T76" s="26"/>
      <c r="U76" s="23">
        <v>0</v>
      </c>
      <c r="V76" s="24" t="str">
        <f>IF(U76&lt;=1," ",10)</f>
        <v xml:space="preserve"> </v>
      </c>
      <c r="W76" s="26"/>
      <c r="X76" s="23"/>
      <c r="Y76" s="24" t="str">
        <f>IF(X76&lt;=1," ",10)</f>
        <v xml:space="preserve"> </v>
      </c>
      <c r="Z76" s="27"/>
      <c r="AA76" s="19">
        <f>SUM(F76:Z76)</f>
        <v>139</v>
      </c>
      <c r="AD76" s="28">
        <f>MIN(F76,I76,L76,O76,R76,U76,X76)</f>
        <v>0</v>
      </c>
      <c r="AE76" s="28">
        <f>SUM(AA76-AD76)</f>
        <v>139</v>
      </c>
    </row>
    <row r="77" spans="1:31" x14ac:dyDescent="0.25">
      <c r="A77" s="19">
        <v>71</v>
      </c>
      <c r="B77" s="36" t="s">
        <v>102</v>
      </c>
      <c r="C77" s="37">
        <v>1.45</v>
      </c>
      <c r="D77" s="38">
        <v>38</v>
      </c>
      <c r="E77" s="21">
        <f>D77/25</f>
        <v>1.52</v>
      </c>
      <c r="F77" s="23">
        <v>0</v>
      </c>
      <c r="G77" s="24" t="str">
        <f>IF(F77&lt;=1," ",10)</f>
        <v xml:space="preserve"> </v>
      </c>
      <c r="H77" s="39"/>
      <c r="I77" s="23"/>
      <c r="J77" s="24" t="str">
        <f>IF(I77&lt;=1," ",10)</f>
        <v xml:space="preserve"> </v>
      </c>
      <c r="K77" s="26"/>
      <c r="L77" s="23"/>
      <c r="M77" s="24" t="str">
        <f>IF(L77&lt;=1," ",10)</f>
        <v xml:space="preserve"> </v>
      </c>
      <c r="N77" s="26"/>
      <c r="O77" s="23">
        <v>0</v>
      </c>
      <c r="P77" s="24" t="str">
        <f>IF(O77&lt;=1," ",10)</f>
        <v xml:space="preserve"> </v>
      </c>
      <c r="Q77" s="26"/>
      <c r="R77" s="23"/>
      <c r="S77" s="24" t="str">
        <f>IF(R77&lt;=1," ",10)</f>
        <v xml:space="preserve"> </v>
      </c>
      <c r="T77" s="26"/>
      <c r="U77" s="23">
        <v>121</v>
      </c>
      <c r="V77" s="24">
        <f>IF(U77&lt;=1," ",10)</f>
        <v>10</v>
      </c>
      <c r="W77" s="26"/>
      <c r="X77" s="23"/>
      <c r="Y77" s="24" t="str">
        <f>IF(X77&lt;=1," ",10)</f>
        <v xml:space="preserve"> </v>
      </c>
      <c r="Z77" s="40"/>
      <c r="AA77" s="19">
        <f>SUM(F77:Z77)</f>
        <v>131</v>
      </c>
      <c r="AD77" s="28">
        <f>MIN(F77,I77,L77,O77,R77,U77,X77)</f>
        <v>0</v>
      </c>
      <c r="AE77" s="28">
        <f>SUM(AA77-AD77)</f>
        <v>131</v>
      </c>
    </row>
    <row r="78" spans="1:31" x14ac:dyDescent="0.25">
      <c r="A78" s="29">
        <v>72</v>
      </c>
      <c r="B78" s="36" t="s">
        <v>103</v>
      </c>
      <c r="C78" s="37">
        <v>1.1499999999999999</v>
      </c>
      <c r="D78" s="38">
        <v>30</v>
      </c>
      <c r="E78" s="21">
        <f>D78/25</f>
        <v>1.2</v>
      </c>
      <c r="F78" s="23">
        <v>0</v>
      </c>
      <c r="G78" s="24" t="str">
        <f>IF(F78&lt;=1," ",10)</f>
        <v xml:space="preserve"> </v>
      </c>
      <c r="H78" s="39"/>
      <c r="I78" s="23"/>
      <c r="J78" s="24" t="str">
        <f>IF(I78&lt;=1," ",10)</f>
        <v xml:space="preserve"> </v>
      </c>
      <c r="K78" s="26"/>
      <c r="L78" s="23"/>
      <c r="M78" s="24" t="str">
        <f>IF(L78&lt;=1," ",10)</f>
        <v xml:space="preserve"> </v>
      </c>
      <c r="N78" s="26"/>
      <c r="O78" s="23"/>
      <c r="P78" s="24" t="str">
        <f>IF(O78&lt;=1," ",10)</f>
        <v xml:space="preserve"> </v>
      </c>
      <c r="Q78" s="26"/>
      <c r="R78" s="23"/>
      <c r="S78" s="24"/>
      <c r="T78" s="26"/>
      <c r="U78" s="23"/>
      <c r="V78" s="24" t="str">
        <f>IF(U78&lt;=1," ",10)</f>
        <v xml:space="preserve"> </v>
      </c>
      <c r="W78" s="26"/>
      <c r="X78" s="23">
        <v>111</v>
      </c>
      <c r="Y78" s="24">
        <f>IF(X78&lt;=1," ",10)</f>
        <v>10</v>
      </c>
      <c r="Z78" s="40"/>
      <c r="AA78" s="19">
        <f>SUM(F78:Z78)</f>
        <v>121</v>
      </c>
      <c r="AD78" s="28">
        <f>MIN(F78,I78,L78,O78,R78,U78,X78)</f>
        <v>0</v>
      </c>
      <c r="AE78" s="28">
        <f>SUM(AA78-AD78)</f>
        <v>121</v>
      </c>
    </row>
    <row r="79" spans="1:31" x14ac:dyDescent="0.25">
      <c r="A79" s="19">
        <v>73</v>
      </c>
      <c r="B79" s="44" t="s">
        <v>104</v>
      </c>
      <c r="C79" s="37">
        <v>1.35</v>
      </c>
      <c r="D79" s="38">
        <v>35</v>
      </c>
      <c r="E79" s="21">
        <f>D79/25</f>
        <v>1.4</v>
      </c>
      <c r="F79" s="23">
        <v>0</v>
      </c>
      <c r="G79" s="24" t="str">
        <f>IF(F79&lt;=1," ",10)</f>
        <v xml:space="preserve"> </v>
      </c>
      <c r="H79" s="39"/>
      <c r="I79" s="23">
        <v>111</v>
      </c>
      <c r="J79" s="24">
        <f>IF(I79&lt;=1," ",10)</f>
        <v>10</v>
      </c>
      <c r="K79" s="26"/>
      <c r="L79" s="23"/>
      <c r="M79" s="24" t="str">
        <f>IF(L79&lt;=1," ",10)</f>
        <v xml:space="preserve"> </v>
      </c>
      <c r="N79" s="26"/>
      <c r="O79" s="23">
        <v>0</v>
      </c>
      <c r="P79" s="24" t="str">
        <f>IF(O79&lt;=1," ",10)</f>
        <v xml:space="preserve"> </v>
      </c>
      <c r="Q79" s="26"/>
      <c r="R79" s="23"/>
      <c r="S79" s="24" t="str">
        <f>IF(R79&lt;=1," ",10)</f>
        <v xml:space="preserve"> </v>
      </c>
      <c r="T79" s="26"/>
      <c r="U79" s="23">
        <v>0</v>
      </c>
      <c r="V79" s="24" t="str">
        <f>IF(U79&lt;=1," ",10)</f>
        <v xml:space="preserve"> </v>
      </c>
      <c r="W79" s="26"/>
      <c r="X79" s="23"/>
      <c r="Y79" s="24" t="str">
        <f>IF(X79&lt;=1," ",10)</f>
        <v xml:space="preserve"> </v>
      </c>
      <c r="Z79" s="40"/>
      <c r="AA79" s="19">
        <f>SUM(F79:Z79)</f>
        <v>121</v>
      </c>
      <c r="AD79" s="28">
        <f>MIN(F79,I79,L79,O79,R79,U79,X79)</f>
        <v>0</v>
      </c>
      <c r="AE79" s="28">
        <f>SUM(AA79-AD79)</f>
        <v>121</v>
      </c>
    </row>
    <row r="80" spans="1:31" x14ac:dyDescent="0.25">
      <c r="A80" s="29">
        <v>74</v>
      </c>
      <c r="B80" s="36" t="s">
        <v>105</v>
      </c>
      <c r="C80" s="37">
        <v>0.65</v>
      </c>
      <c r="D80" s="38">
        <v>22</v>
      </c>
      <c r="E80" s="21">
        <f>D80/25</f>
        <v>0.88</v>
      </c>
      <c r="F80" s="23">
        <v>0</v>
      </c>
      <c r="G80" s="24" t="str">
        <f>IF(F80&lt;=1," ",10)</f>
        <v xml:space="preserve"> </v>
      </c>
      <c r="H80" s="39"/>
      <c r="I80" s="23"/>
      <c r="J80" s="24" t="str">
        <f>IF(I80&lt;=1," ",10)</f>
        <v xml:space="preserve"> </v>
      </c>
      <c r="K80" s="26"/>
      <c r="L80" s="23">
        <v>111</v>
      </c>
      <c r="M80" s="24">
        <f>IF(L80&lt;=1," ",10)</f>
        <v>10</v>
      </c>
      <c r="N80" s="26"/>
      <c r="O80" s="23">
        <v>0</v>
      </c>
      <c r="P80" s="24" t="str">
        <f>IF(O80&lt;=1," ",10)</f>
        <v xml:space="preserve"> </v>
      </c>
      <c r="Q80" s="26"/>
      <c r="R80" s="23"/>
      <c r="S80" s="24" t="str">
        <f>IF(R80&lt;=1," ",10)</f>
        <v xml:space="preserve"> </v>
      </c>
      <c r="T80" s="26"/>
      <c r="U80" s="23">
        <v>0</v>
      </c>
      <c r="V80" s="24" t="str">
        <f>IF(U80&lt;=1," ",10)</f>
        <v xml:space="preserve"> </v>
      </c>
      <c r="W80" s="26"/>
      <c r="X80" s="23"/>
      <c r="Y80" s="24" t="str">
        <f>IF(X80&lt;=1," ",10)</f>
        <v xml:space="preserve"> </v>
      </c>
      <c r="Z80" s="27"/>
      <c r="AA80" s="19">
        <f>SUM(F80:Z80)</f>
        <v>121</v>
      </c>
      <c r="AD80" s="28">
        <f>MIN(F80,I80,L80,O80,R80,U80,X80)</f>
        <v>0</v>
      </c>
      <c r="AE80" s="28">
        <f>SUM(AA80-AD80)</f>
        <v>121</v>
      </c>
    </row>
    <row r="81" spans="1:31" x14ac:dyDescent="0.25">
      <c r="A81" s="19">
        <v>75</v>
      </c>
      <c r="B81" s="36" t="s">
        <v>106</v>
      </c>
      <c r="C81" s="37">
        <v>1.05</v>
      </c>
      <c r="D81" s="38">
        <v>28</v>
      </c>
      <c r="E81" s="21">
        <f>D81/25</f>
        <v>1.1200000000000001</v>
      </c>
      <c r="F81" s="23">
        <v>0</v>
      </c>
      <c r="G81" s="24" t="str">
        <f>IF(F81&lt;=1," ",10)</f>
        <v xml:space="preserve"> </v>
      </c>
      <c r="H81" s="39"/>
      <c r="I81" s="23">
        <v>109</v>
      </c>
      <c r="J81" s="24">
        <f>IF(I81&lt;=1," ",10)</f>
        <v>10</v>
      </c>
      <c r="K81" s="26"/>
      <c r="L81" s="23"/>
      <c r="M81" s="24" t="str">
        <f>IF(L81&lt;=1," ",10)</f>
        <v xml:space="preserve"> </v>
      </c>
      <c r="N81" s="26"/>
      <c r="O81" s="23">
        <v>0</v>
      </c>
      <c r="P81" s="24" t="str">
        <f>IF(O81&lt;=1," ",10)</f>
        <v xml:space="preserve"> </v>
      </c>
      <c r="Q81" s="26"/>
      <c r="R81" s="23"/>
      <c r="S81" s="24" t="str">
        <f>IF(R81&lt;=1," ",10)</f>
        <v xml:space="preserve"> </v>
      </c>
      <c r="T81" s="26"/>
      <c r="U81" s="23">
        <v>0</v>
      </c>
      <c r="V81" s="24" t="str">
        <f>IF(U81&lt;=1," ",10)</f>
        <v xml:space="preserve"> </v>
      </c>
      <c r="W81" s="26"/>
      <c r="X81" s="23"/>
      <c r="Y81" s="24" t="str">
        <f>IF(X81&lt;=1," ",10)</f>
        <v xml:space="preserve"> </v>
      </c>
      <c r="Z81" s="27"/>
      <c r="AA81" s="19">
        <f>SUM(F81:Z81)</f>
        <v>119</v>
      </c>
      <c r="AD81" s="28">
        <f>MIN(F81,I81,L81,O81,R81,U81,X81)</f>
        <v>0</v>
      </c>
      <c r="AE81" s="28">
        <f>SUM(AA81-AD81)</f>
        <v>119</v>
      </c>
    </row>
    <row r="82" spans="1:31" x14ac:dyDescent="0.25">
      <c r="A82" s="29">
        <v>76</v>
      </c>
      <c r="B82" s="36" t="s">
        <v>107</v>
      </c>
      <c r="C82" s="37">
        <v>1.35</v>
      </c>
      <c r="D82" s="38">
        <v>35</v>
      </c>
      <c r="E82" s="21">
        <f>D82/25</f>
        <v>1.4</v>
      </c>
      <c r="F82" s="23">
        <v>0</v>
      </c>
      <c r="G82" s="24" t="str">
        <f>IF(F82&lt;=1," ",10)</f>
        <v xml:space="preserve"> </v>
      </c>
      <c r="H82" s="39"/>
      <c r="I82" s="23"/>
      <c r="J82" s="24" t="str">
        <f>IF(I82&lt;=1," ",10)</f>
        <v xml:space="preserve"> </v>
      </c>
      <c r="K82" s="26"/>
      <c r="L82" s="23">
        <v>107</v>
      </c>
      <c r="M82" s="24">
        <f>IF(L82&lt;=1," ",10)</f>
        <v>10</v>
      </c>
      <c r="N82" s="26"/>
      <c r="O82" s="23">
        <v>0</v>
      </c>
      <c r="P82" s="24" t="str">
        <f>IF(O82&lt;=1," ",10)</f>
        <v xml:space="preserve"> </v>
      </c>
      <c r="Q82" s="26"/>
      <c r="R82" s="23"/>
      <c r="S82" s="24" t="str">
        <f>IF(R82&lt;=1," ",10)</f>
        <v xml:space="preserve"> </v>
      </c>
      <c r="T82" s="26"/>
      <c r="U82" s="23">
        <v>0</v>
      </c>
      <c r="V82" s="24" t="str">
        <f>IF(U82&lt;=1," ",10)</f>
        <v xml:space="preserve"> </v>
      </c>
      <c r="W82" s="26"/>
      <c r="X82" s="23"/>
      <c r="Y82" s="24" t="str">
        <f>IF(X82&lt;=1," ",10)</f>
        <v xml:space="preserve"> </v>
      </c>
      <c r="Z82" s="40"/>
      <c r="AA82" s="19">
        <f>SUM(F82:Z82)</f>
        <v>117</v>
      </c>
      <c r="AD82" s="28">
        <f>MIN(F82,I82,L82,O82,R82,U82,X82)</f>
        <v>0</v>
      </c>
      <c r="AE82" s="28">
        <f>SUM(AA82-AD82)</f>
        <v>117</v>
      </c>
    </row>
    <row r="83" spans="1:31" x14ac:dyDescent="0.25">
      <c r="A83" s="19">
        <v>77</v>
      </c>
      <c r="B83" s="36" t="s">
        <v>108</v>
      </c>
      <c r="C83" s="37">
        <v>0.95</v>
      </c>
      <c r="D83" s="38">
        <v>26</v>
      </c>
      <c r="E83" s="21">
        <f>D83/25</f>
        <v>1.04</v>
      </c>
      <c r="F83" s="23">
        <v>0</v>
      </c>
      <c r="G83" s="24" t="str">
        <f>IF(F83&lt;=1," ",10)</f>
        <v xml:space="preserve"> </v>
      </c>
      <c r="H83" s="39"/>
      <c r="I83" s="23"/>
      <c r="J83" s="24" t="str">
        <f>IF(I83&lt;=1," ",10)</f>
        <v xml:space="preserve"> </v>
      </c>
      <c r="K83" s="26"/>
      <c r="L83" s="23"/>
      <c r="M83" s="24" t="str">
        <f>IF(L83&lt;=1," ",10)</f>
        <v xml:space="preserve"> </v>
      </c>
      <c r="N83" s="26"/>
      <c r="O83" s="23">
        <v>103</v>
      </c>
      <c r="P83" s="24">
        <f>IF(O83&lt;=1," ",10)</f>
        <v>10</v>
      </c>
      <c r="Q83" s="26"/>
      <c r="R83" s="23"/>
      <c r="S83" s="24" t="str">
        <f>IF(R83&lt;=1," ",10)</f>
        <v xml:space="preserve"> </v>
      </c>
      <c r="T83" s="26"/>
      <c r="U83" s="23">
        <v>0</v>
      </c>
      <c r="V83" s="24" t="str">
        <f>IF(U83&lt;=1," ",10)</f>
        <v xml:space="preserve"> </v>
      </c>
      <c r="W83" s="26"/>
      <c r="X83" s="23"/>
      <c r="Y83" s="24" t="str">
        <f>IF(X83&lt;=1," ",10)</f>
        <v xml:space="preserve"> </v>
      </c>
      <c r="Z83" s="40"/>
      <c r="AA83" s="19">
        <f>SUM(F83:Z83)</f>
        <v>113</v>
      </c>
      <c r="AD83" s="28">
        <f>MIN(F83,I83,L83,O83,R83,U83,X83)</f>
        <v>0</v>
      </c>
      <c r="AE83" s="28">
        <f>SUM(AA83-AD83)</f>
        <v>113</v>
      </c>
    </row>
    <row r="84" spans="1:31" x14ac:dyDescent="0.25">
      <c r="A84" s="29">
        <v>78</v>
      </c>
      <c r="B84" s="36" t="s">
        <v>109</v>
      </c>
      <c r="C84" s="37">
        <v>1.1499999999999999</v>
      </c>
      <c r="D84" s="38">
        <v>30</v>
      </c>
      <c r="E84" s="21">
        <f>D84/25</f>
        <v>1.2</v>
      </c>
      <c r="F84" s="23">
        <v>0</v>
      </c>
      <c r="G84" s="24" t="str">
        <f>IF(F84&lt;=1," ",10)</f>
        <v xml:space="preserve"> </v>
      </c>
      <c r="H84" s="39"/>
      <c r="I84" s="23"/>
      <c r="J84" s="24" t="str">
        <f>IF(I84&lt;=1," ",10)</f>
        <v xml:space="preserve"> </v>
      </c>
      <c r="K84" s="26"/>
      <c r="L84" s="23"/>
      <c r="M84" s="24" t="str">
        <f>IF(L84&lt;=1," ",10)</f>
        <v xml:space="preserve"> </v>
      </c>
      <c r="N84" s="26"/>
      <c r="O84" s="23">
        <v>0</v>
      </c>
      <c r="P84" s="24" t="str">
        <f>IF(O84&lt;=1," ",10)</f>
        <v xml:space="preserve"> </v>
      </c>
      <c r="Q84" s="26"/>
      <c r="R84" s="23"/>
      <c r="S84" s="24" t="str">
        <f>IF(R84&lt;=1," ",10)</f>
        <v xml:space="preserve"> </v>
      </c>
      <c r="T84" s="26"/>
      <c r="U84" s="23">
        <v>101</v>
      </c>
      <c r="V84" s="24">
        <f>IF(U84&lt;=1," ",10)</f>
        <v>10</v>
      </c>
      <c r="W84" s="26"/>
      <c r="X84" s="23"/>
      <c r="Y84" s="24" t="str">
        <f>IF(X84&lt;=1," ",10)</f>
        <v xml:space="preserve"> </v>
      </c>
      <c r="Z84" s="27"/>
      <c r="AA84" s="19">
        <f>SUM(F84:Z84)</f>
        <v>111</v>
      </c>
      <c r="AD84" s="28">
        <f>MIN(F84,I84,L84,O84,R84,U84,X84)</f>
        <v>0</v>
      </c>
      <c r="AE84" s="28">
        <f>SUM(AA84-AD84)</f>
        <v>111</v>
      </c>
    </row>
    <row r="85" spans="1:31" x14ac:dyDescent="0.25">
      <c r="A85" s="19">
        <v>79</v>
      </c>
      <c r="B85" s="36" t="s">
        <v>110</v>
      </c>
      <c r="C85" s="37">
        <v>1.25</v>
      </c>
      <c r="D85" s="38">
        <v>33</v>
      </c>
      <c r="E85" s="21">
        <f>D85/25</f>
        <v>1.32</v>
      </c>
      <c r="F85" s="23">
        <v>0</v>
      </c>
      <c r="G85" s="24" t="str">
        <f>IF(F85&lt;=1," ",10)</f>
        <v xml:space="preserve"> </v>
      </c>
      <c r="H85" s="53"/>
      <c r="I85" s="23"/>
      <c r="J85" s="24" t="str">
        <f>IF(I85&lt;=1," ",10)</f>
        <v xml:space="preserve"> </v>
      </c>
      <c r="K85" s="54"/>
      <c r="L85" s="23"/>
      <c r="M85" s="24" t="str">
        <f>IF(L85&lt;=1," ",10)</f>
        <v xml:space="preserve"> </v>
      </c>
      <c r="N85" s="54"/>
      <c r="O85" s="23">
        <v>101</v>
      </c>
      <c r="P85" s="24">
        <f>IF(O85&lt;=1," ",10)</f>
        <v>10</v>
      </c>
      <c r="Q85" s="54"/>
      <c r="R85" s="23"/>
      <c r="S85" s="24" t="str">
        <f>IF(R85&lt;=1," ",10)</f>
        <v xml:space="preserve"> </v>
      </c>
      <c r="T85" s="54"/>
      <c r="U85" s="23">
        <v>0</v>
      </c>
      <c r="V85" s="24" t="str">
        <f>IF(U85&lt;=1," ",10)</f>
        <v xml:space="preserve"> </v>
      </c>
      <c r="W85" s="54"/>
      <c r="X85" s="23"/>
      <c r="Y85" s="24" t="str">
        <f>IF(X85&lt;=1," ",10)</f>
        <v xml:space="preserve"> </v>
      </c>
      <c r="Z85" s="27"/>
      <c r="AA85" s="19">
        <f>SUM(F85:Z85)</f>
        <v>111</v>
      </c>
      <c r="AD85" s="28">
        <f>MIN(F85,I85,L85,O85,R85,U85,X85)</f>
        <v>0</v>
      </c>
      <c r="AE85" s="28">
        <f>SUM(AA85-AD85)</f>
        <v>111</v>
      </c>
    </row>
    <row r="86" spans="1:31" x14ac:dyDescent="0.25">
      <c r="A86" s="29">
        <v>80</v>
      </c>
      <c r="B86" s="36" t="s">
        <v>111</v>
      </c>
      <c r="C86" s="37">
        <v>0.27</v>
      </c>
      <c r="D86" s="38">
        <v>12</v>
      </c>
      <c r="E86" s="21">
        <f>D86/25</f>
        <v>0.48</v>
      </c>
      <c r="F86" s="23">
        <v>0</v>
      </c>
      <c r="G86" s="24" t="str">
        <f>IF(F86&lt;=1," ",10)</f>
        <v xml:space="preserve"> </v>
      </c>
      <c r="H86" s="55"/>
      <c r="I86" s="23"/>
      <c r="J86" s="24" t="str">
        <f>IF(I86&lt;=1," ",10)</f>
        <v xml:space="preserve"> </v>
      </c>
      <c r="K86" s="56"/>
      <c r="L86" s="23"/>
      <c r="M86" s="24" t="str">
        <f>IF(L86&lt;=1," ",10)</f>
        <v xml:space="preserve"> </v>
      </c>
      <c r="N86" s="56"/>
      <c r="O86" s="23"/>
      <c r="P86" s="24" t="str">
        <f>IF(O86&lt;=1," ",10)</f>
        <v xml:space="preserve"> </v>
      </c>
      <c r="Q86" s="56"/>
      <c r="R86" s="23"/>
      <c r="S86" s="24"/>
      <c r="T86" s="56"/>
      <c r="U86" s="23"/>
      <c r="V86" s="24" t="str">
        <f>IF(U86&lt;=1," ",10)</f>
        <v xml:space="preserve"> </v>
      </c>
      <c r="W86" s="56"/>
      <c r="X86" s="23">
        <v>100</v>
      </c>
      <c r="Y86" s="24">
        <f>IF(X86&lt;=1," ",10)</f>
        <v>10</v>
      </c>
      <c r="Z86" s="27"/>
      <c r="AA86" s="19">
        <f>SUM(F86:Z86)</f>
        <v>110</v>
      </c>
      <c r="AD86" s="28">
        <f>MIN(F86,I86,L86,O86,R86,U86,X86)</f>
        <v>0</v>
      </c>
      <c r="AE86" s="28">
        <f>SUM(AA86-AD86)</f>
        <v>110</v>
      </c>
    </row>
    <row r="87" spans="1:31" x14ac:dyDescent="0.25">
      <c r="A87" s="19">
        <v>81</v>
      </c>
      <c r="B87" s="36" t="s">
        <v>112</v>
      </c>
      <c r="C87" s="37">
        <v>1.25</v>
      </c>
      <c r="D87" s="38">
        <v>33</v>
      </c>
      <c r="E87" s="21">
        <f>D87/25</f>
        <v>1.32</v>
      </c>
      <c r="F87" s="23">
        <v>0</v>
      </c>
      <c r="G87" s="24" t="str">
        <f>IF(F87&lt;=1," ",10)</f>
        <v xml:space="preserve"> </v>
      </c>
      <c r="H87" s="39"/>
      <c r="I87" s="23"/>
      <c r="J87" s="24" t="str">
        <f>IF(I87&lt;=1," ",10)</f>
        <v xml:space="preserve"> </v>
      </c>
      <c r="K87" s="26"/>
      <c r="L87" s="23"/>
      <c r="M87" s="24" t="str">
        <f>IF(L87&lt;=1," ",10)</f>
        <v xml:space="preserve"> </v>
      </c>
      <c r="N87" s="26"/>
      <c r="O87" s="23"/>
      <c r="P87" s="24" t="str">
        <f>IF(O87&lt;=1," ",10)</f>
        <v xml:space="preserve"> </v>
      </c>
      <c r="Q87" s="26"/>
      <c r="R87" s="23"/>
      <c r="S87" s="24"/>
      <c r="T87" s="26"/>
      <c r="U87" s="23"/>
      <c r="V87" s="24" t="str">
        <f>IF(U87&lt;=1," ",10)</f>
        <v xml:space="preserve"> </v>
      </c>
      <c r="W87" s="26"/>
      <c r="X87" s="23">
        <v>98</v>
      </c>
      <c r="Y87" s="24">
        <f>IF(X87&lt;=1," ",10)</f>
        <v>10</v>
      </c>
      <c r="Z87" s="40"/>
      <c r="AA87" s="19">
        <f>SUM(F87:Z87)</f>
        <v>108</v>
      </c>
      <c r="AD87" s="28">
        <f>MIN(F87,I87,L87,O87,R87,U87,X87)</f>
        <v>0</v>
      </c>
      <c r="AE87" s="28">
        <f>SUM(AA87-AD87)</f>
        <v>108</v>
      </c>
    </row>
    <row r="88" spans="1:31" x14ac:dyDescent="0.25">
      <c r="A88" s="29">
        <v>82</v>
      </c>
      <c r="B88" s="57" t="s">
        <v>113</v>
      </c>
      <c r="C88" s="37">
        <v>1.45</v>
      </c>
      <c r="D88" s="38">
        <v>38</v>
      </c>
      <c r="E88" s="21">
        <f>D88/25</f>
        <v>1.52</v>
      </c>
      <c r="F88" s="23">
        <v>0</v>
      </c>
      <c r="G88" s="24" t="str">
        <f>IF(F88&lt;=1," ",10)</f>
        <v xml:space="preserve"> </v>
      </c>
      <c r="H88" s="39"/>
      <c r="I88" s="23"/>
      <c r="J88" s="24" t="str">
        <f>IF(I88&lt;=1," ",10)</f>
        <v xml:space="preserve"> </v>
      </c>
      <c r="K88" s="26"/>
      <c r="L88" s="23"/>
      <c r="M88" s="24" t="str">
        <f>IF(L88&lt;=1," ",10)</f>
        <v xml:space="preserve"> </v>
      </c>
      <c r="N88" s="26"/>
      <c r="O88" s="23"/>
      <c r="P88" s="24" t="str">
        <f>IF(O88&lt;=1," ",10)</f>
        <v xml:space="preserve"> </v>
      </c>
      <c r="Q88" s="26"/>
      <c r="R88" s="23"/>
      <c r="S88" s="24"/>
      <c r="T88" s="26"/>
      <c r="U88" s="23"/>
      <c r="V88" s="24" t="str">
        <f>IF(U88&lt;=1," ",10)</f>
        <v xml:space="preserve"> </v>
      </c>
      <c r="W88" s="26"/>
      <c r="X88" s="23">
        <v>96</v>
      </c>
      <c r="Y88" s="24">
        <f>IF(X88&lt;=1," ",10)</f>
        <v>10</v>
      </c>
      <c r="Z88" s="27"/>
      <c r="AA88" s="19">
        <f>SUM(F88:Z88)</f>
        <v>106</v>
      </c>
      <c r="AD88" s="28">
        <f>MIN(F88,I88,L88,O88,R88,U88,X88)</f>
        <v>0</v>
      </c>
      <c r="AE88" s="28">
        <f>SUM(AA88-AD88)</f>
        <v>106</v>
      </c>
    </row>
    <row r="89" spans="1:31" x14ac:dyDescent="0.25">
      <c r="A89" s="19">
        <v>83</v>
      </c>
      <c r="B89" s="58" t="s">
        <v>114</v>
      </c>
      <c r="C89" s="37">
        <v>0.65</v>
      </c>
      <c r="D89" s="52">
        <v>22</v>
      </c>
      <c r="E89" s="21">
        <f>D89/25</f>
        <v>0.88</v>
      </c>
      <c r="F89" s="23">
        <v>0</v>
      </c>
      <c r="G89" s="24" t="str">
        <f>IF(F89&lt;=1," ",10)</f>
        <v xml:space="preserve"> </v>
      </c>
      <c r="H89" s="53"/>
      <c r="I89" s="23"/>
      <c r="J89" s="24" t="str">
        <f>IF(I89&lt;=1," ",10)</f>
        <v xml:space="preserve"> </v>
      </c>
      <c r="K89" s="54"/>
      <c r="L89" s="23"/>
      <c r="M89" s="24" t="str">
        <f>IF(L89&lt;=1," ",10)</f>
        <v xml:space="preserve"> </v>
      </c>
      <c r="N89" s="54"/>
      <c r="O89" s="23">
        <v>95</v>
      </c>
      <c r="P89" s="24">
        <f>IF(O89&lt;=1," ",10)</f>
        <v>10</v>
      </c>
      <c r="Q89" s="54"/>
      <c r="R89" s="23"/>
      <c r="S89" s="24" t="str">
        <f>IF(R89&lt;=1," ",10)</f>
        <v xml:space="preserve"> </v>
      </c>
      <c r="T89" s="54"/>
      <c r="U89" s="23">
        <v>0</v>
      </c>
      <c r="V89" s="24" t="str">
        <f>IF(U89&lt;=1," ",10)</f>
        <v xml:space="preserve"> </v>
      </c>
      <c r="W89" s="54"/>
      <c r="X89" s="23"/>
      <c r="Y89" s="24" t="str">
        <f>IF(X89&lt;=1," ",10)</f>
        <v xml:space="preserve"> </v>
      </c>
      <c r="Z89" s="40"/>
      <c r="AA89" s="19">
        <f>SUM(F89:Z89)</f>
        <v>105</v>
      </c>
      <c r="AD89" s="28">
        <f>MIN(F89,I89,L89,O89,R89,U89,X89)</f>
        <v>0</v>
      </c>
      <c r="AE89" s="28">
        <f>SUM(AA89-AD89)</f>
        <v>105</v>
      </c>
    </row>
    <row r="90" spans="1:31" x14ac:dyDescent="0.25">
      <c r="A90" s="29">
        <v>84</v>
      </c>
      <c r="B90" s="36" t="s">
        <v>115</v>
      </c>
      <c r="C90" s="37">
        <v>1.35</v>
      </c>
      <c r="D90" s="38">
        <v>35</v>
      </c>
      <c r="E90" s="21">
        <f>D90/25</f>
        <v>1.4</v>
      </c>
      <c r="F90" s="23">
        <v>0</v>
      </c>
      <c r="G90" s="24" t="str">
        <f>IF(F90&lt;=1," ",10)</f>
        <v xml:space="preserve"> </v>
      </c>
      <c r="H90" s="39"/>
      <c r="I90" s="23"/>
      <c r="J90" s="24" t="str">
        <f>IF(I90&lt;=1," ",10)</f>
        <v xml:space="preserve"> </v>
      </c>
      <c r="K90" s="26"/>
      <c r="L90" s="23"/>
      <c r="M90" s="24" t="str">
        <f>IF(L90&lt;=1," ",10)</f>
        <v xml:space="preserve"> </v>
      </c>
      <c r="N90" s="26"/>
      <c r="O90" s="23">
        <v>0</v>
      </c>
      <c r="P90" s="24" t="str">
        <f>IF(O90&lt;=1," ",10)</f>
        <v xml:space="preserve"> </v>
      </c>
      <c r="Q90" s="26"/>
      <c r="R90" s="23"/>
      <c r="S90" s="24" t="str">
        <f>IF(R90&lt;=1," ",10)</f>
        <v xml:space="preserve"> </v>
      </c>
      <c r="T90" s="26"/>
      <c r="U90" s="23">
        <v>92</v>
      </c>
      <c r="V90" s="24">
        <f>IF(U90&lt;=1," ",10)</f>
        <v>10</v>
      </c>
      <c r="W90" s="26"/>
      <c r="X90" s="23"/>
      <c r="Y90" s="24" t="str">
        <f>IF(X90&lt;=1," ",10)</f>
        <v xml:space="preserve"> </v>
      </c>
      <c r="Z90" s="40"/>
      <c r="AA90" s="19">
        <f>SUM(F90:Z90)</f>
        <v>102</v>
      </c>
      <c r="AD90" s="28">
        <f>MIN(F90,I90,L90,O90,R90,U90,X90)</f>
        <v>0</v>
      </c>
      <c r="AE90" s="28">
        <f>SUM(AA90-AD90)</f>
        <v>102</v>
      </c>
    </row>
    <row r="91" spans="1:31" x14ac:dyDescent="0.25">
      <c r="A91" s="19">
        <v>85</v>
      </c>
      <c r="B91" s="36" t="s">
        <v>116</v>
      </c>
      <c r="C91" s="37">
        <v>1.05</v>
      </c>
      <c r="D91" s="38">
        <v>28</v>
      </c>
      <c r="E91" s="21">
        <f>D91/25</f>
        <v>1.1200000000000001</v>
      </c>
      <c r="F91" s="23">
        <v>0</v>
      </c>
      <c r="G91" s="24" t="str">
        <f>IF(F91&lt;=1," ",10)</f>
        <v xml:space="preserve"> </v>
      </c>
      <c r="H91" s="39"/>
      <c r="I91" s="23"/>
      <c r="J91" s="24" t="str">
        <f>IF(I91&lt;=1," ",10)</f>
        <v xml:space="preserve"> </v>
      </c>
      <c r="K91" s="26"/>
      <c r="L91" s="23"/>
      <c r="M91" s="24" t="str">
        <f>IF(L91&lt;=1," ",10)</f>
        <v xml:space="preserve"> </v>
      </c>
      <c r="N91" s="26"/>
      <c r="O91" s="23">
        <v>0</v>
      </c>
      <c r="P91" s="24" t="str">
        <f>IF(O91&lt;=1," ",10)</f>
        <v xml:space="preserve"> </v>
      </c>
      <c r="Q91" s="26"/>
      <c r="R91" s="23"/>
      <c r="S91" s="24" t="str">
        <f>IF(R91&lt;=1," ",10)</f>
        <v xml:space="preserve"> </v>
      </c>
      <c r="T91" s="26"/>
      <c r="U91" s="23">
        <v>91</v>
      </c>
      <c r="V91" s="24">
        <f>IF(U91&lt;=1," ",10)</f>
        <v>10</v>
      </c>
      <c r="W91" s="26"/>
      <c r="X91" s="23"/>
      <c r="Y91" s="24" t="str">
        <f>IF(X91&lt;=1," ",10)</f>
        <v xml:space="preserve"> </v>
      </c>
      <c r="Z91" s="27"/>
      <c r="AA91" s="19">
        <f>SUM(F91:Z91)</f>
        <v>101</v>
      </c>
      <c r="AD91" s="28">
        <f>MIN(F91,I91,L91,O91,R91,U91,X91)</f>
        <v>0</v>
      </c>
      <c r="AE91" s="28">
        <f>SUM(AA91-AD91)</f>
        <v>101</v>
      </c>
    </row>
    <row r="92" spans="1:31" x14ac:dyDescent="0.25">
      <c r="A92" s="29">
        <v>86</v>
      </c>
      <c r="B92" s="36" t="s">
        <v>117</v>
      </c>
      <c r="C92" s="37">
        <v>1.1499999999999999</v>
      </c>
      <c r="D92" s="38">
        <v>30</v>
      </c>
      <c r="E92" s="21">
        <f>D92/25</f>
        <v>1.2</v>
      </c>
      <c r="F92" s="23">
        <v>0</v>
      </c>
      <c r="G92" s="40" t="str">
        <f>IF(F92&lt;=1," ",10)</f>
        <v xml:space="preserve"> </v>
      </c>
      <c r="H92" s="55"/>
      <c r="I92" s="59"/>
      <c r="J92" s="40"/>
      <c r="K92" s="56"/>
      <c r="L92" s="59"/>
      <c r="M92" s="40"/>
      <c r="N92" s="56"/>
      <c r="O92" s="59"/>
      <c r="P92" s="40"/>
      <c r="Q92" s="56"/>
      <c r="R92" s="59"/>
      <c r="S92" s="40"/>
      <c r="T92" s="56"/>
      <c r="U92" s="23">
        <v>90</v>
      </c>
      <c r="V92" s="24">
        <f>IF(U92&lt;=1," ",10)</f>
        <v>10</v>
      </c>
      <c r="W92" s="56"/>
      <c r="X92" s="59"/>
      <c r="Y92" s="40"/>
      <c r="Z92" s="40"/>
      <c r="AA92" s="19">
        <f>SUM(F92:Z92)</f>
        <v>100</v>
      </c>
      <c r="AD92" s="28">
        <f>MIN(F92,I92,L92,O92,R92,U92,X92)</f>
        <v>0</v>
      </c>
      <c r="AE92" s="28">
        <f>SUM(AA92-AD92)</f>
        <v>100</v>
      </c>
    </row>
    <row r="93" spans="1:31" x14ac:dyDescent="0.25">
      <c r="A93" s="19">
        <v>87</v>
      </c>
      <c r="B93" s="36" t="s">
        <v>118</v>
      </c>
      <c r="C93" s="37">
        <v>1.25</v>
      </c>
      <c r="D93" s="38">
        <v>33</v>
      </c>
      <c r="E93" s="21">
        <f>D93/25</f>
        <v>1.32</v>
      </c>
      <c r="F93" s="23">
        <v>0</v>
      </c>
      <c r="G93" s="24" t="str">
        <f>IF(F93&lt;=1," ",10)</f>
        <v xml:space="preserve"> </v>
      </c>
      <c r="H93" s="39"/>
      <c r="I93" s="23"/>
      <c r="J93" s="24" t="str">
        <f>IF(I93&lt;=1," ",10)</f>
        <v xml:space="preserve"> </v>
      </c>
      <c r="K93" s="26"/>
      <c r="L93" s="23"/>
      <c r="M93" s="24" t="str">
        <f>IF(L93&lt;=1," ",10)</f>
        <v xml:space="preserve"> </v>
      </c>
      <c r="N93" s="26"/>
      <c r="O93" s="23"/>
      <c r="P93" s="24" t="str">
        <f>IF(O93&lt;=1," ",10)</f>
        <v xml:space="preserve"> </v>
      </c>
      <c r="Q93" s="26"/>
      <c r="R93" s="23"/>
      <c r="S93" s="24"/>
      <c r="T93" s="26"/>
      <c r="U93" s="23"/>
      <c r="V93" s="24" t="str">
        <f>IF(U93&lt;=1," ",10)</f>
        <v xml:space="preserve"> </v>
      </c>
      <c r="W93" s="26"/>
      <c r="X93" s="23">
        <v>84</v>
      </c>
      <c r="Y93" s="24">
        <f>IF(X93&lt;=1," ",10)</f>
        <v>10</v>
      </c>
      <c r="Z93" s="40"/>
      <c r="AA93" s="19">
        <f>SUM(F93:Z93)</f>
        <v>94</v>
      </c>
      <c r="AD93" s="28">
        <f>MIN(F93,I93,L93,O93,R93,U93,X93)</f>
        <v>0</v>
      </c>
      <c r="AE93" s="28">
        <f>SUM(AA93-AD93)</f>
        <v>94</v>
      </c>
    </row>
    <row r="94" spans="1:31" x14ac:dyDescent="0.25">
      <c r="A94" s="29">
        <v>88</v>
      </c>
      <c r="B94" s="36" t="s">
        <v>119</v>
      </c>
      <c r="C94" s="37">
        <v>0.85</v>
      </c>
      <c r="D94" s="52">
        <v>25</v>
      </c>
      <c r="E94" s="21">
        <f>D94/25</f>
        <v>1</v>
      </c>
      <c r="F94" s="23">
        <v>0</v>
      </c>
      <c r="G94" s="24" t="str">
        <f>IF(F94&lt;=1," ",10)</f>
        <v xml:space="preserve"> </v>
      </c>
      <c r="H94" s="39"/>
      <c r="I94" s="23"/>
      <c r="J94" s="24" t="str">
        <f>IF(I94&lt;=1," ",10)</f>
        <v xml:space="preserve"> </v>
      </c>
      <c r="K94" s="26"/>
      <c r="L94" s="23"/>
      <c r="M94" s="24" t="str">
        <f>IF(L94&lt;=1," ",10)</f>
        <v xml:space="preserve"> </v>
      </c>
      <c r="N94" s="26"/>
      <c r="O94" s="23">
        <v>83</v>
      </c>
      <c r="P94" s="24">
        <f>IF(O94&lt;=1," ",10)</f>
        <v>10</v>
      </c>
      <c r="Q94" s="26"/>
      <c r="R94" s="23"/>
      <c r="S94" s="24" t="str">
        <f>IF(R94&lt;=1," ",10)</f>
        <v xml:space="preserve"> </v>
      </c>
      <c r="T94" s="26"/>
      <c r="U94" s="23"/>
      <c r="V94" s="24" t="str">
        <f>IF(U94&lt;=1," ",10)</f>
        <v xml:space="preserve"> </v>
      </c>
      <c r="W94" s="26"/>
      <c r="X94" s="23"/>
      <c r="Y94" s="24" t="str">
        <f>IF(X94&lt;=1," ",10)</f>
        <v xml:space="preserve"> </v>
      </c>
      <c r="Z94" s="40"/>
      <c r="AA94" s="19">
        <f>SUM(F94:Z94)</f>
        <v>93</v>
      </c>
      <c r="AD94" s="28">
        <f>MIN(F94,I94,L94,O94,R94,U94,X94)</f>
        <v>0</v>
      </c>
      <c r="AE94" s="28">
        <f>SUM(AA94-AD94)</f>
        <v>93</v>
      </c>
    </row>
    <row r="95" spans="1:31" x14ac:dyDescent="0.25">
      <c r="A95" s="19">
        <v>89</v>
      </c>
      <c r="B95" s="36" t="s">
        <v>120</v>
      </c>
      <c r="C95" s="37">
        <v>1.75</v>
      </c>
      <c r="D95" s="38">
        <v>45</v>
      </c>
      <c r="E95" s="21">
        <f>D95/25</f>
        <v>1.8</v>
      </c>
      <c r="F95" s="23">
        <v>0</v>
      </c>
      <c r="G95" s="24" t="str">
        <f>IF(F95&lt;=1," ",10)</f>
        <v xml:space="preserve"> </v>
      </c>
      <c r="H95" s="39"/>
      <c r="I95" s="23"/>
      <c r="J95" s="24" t="str">
        <f>IF(I95&lt;=1," ",10)</f>
        <v xml:space="preserve"> </v>
      </c>
      <c r="K95" s="26"/>
      <c r="L95" s="23"/>
      <c r="M95" s="24" t="str">
        <f>IF(L95&lt;=1," ",10)</f>
        <v xml:space="preserve"> </v>
      </c>
      <c r="N95" s="26"/>
      <c r="O95" s="23"/>
      <c r="P95" s="24" t="str">
        <f>IF(O95&lt;=1," ",10)</f>
        <v xml:space="preserve"> </v>
      </c>
      <c r="Q95" s="26"/>
      <c r="R95" s="23"/>
      <c r="S95" s="24"/>
      <c r="T95" s="26"/>
      <c r="U95" s="23"/>
      <c r="V95" s="24" t="str">
        <f>IF(U95&lt;=1," ",10)</f>
        <v xml:space="preserve"> </v>
      </c>
      <c r="W95" s="26"/>
      <c r="X95" s="23">
        <v>82</v>
      </c>
      <c r="Y95" s="24">
        <f>IF(X95&lt;=1," ",10)</f>
        <v>10</v>
      </c>
      <c r="Z95" s="27"/>
      <c r="AA95" s="19">
        <f>SUM(F95:Z95)</f>
        <v>92</v>
      </c>
      <c r="AD95" s="28">
        <f>MIN(F95,I95,L95,O95,R95,U95,X95)</f>
        <v>0</v>
      </c>
      <c r="AE95" s="28">
        <f>SUM(AA95-AD95)</f>
        <v>92</v>
      </c>
    </row>
    <row r="96" spans="1:31" x14ac:dyDescent="0.25">
      <c r="A96" s="29">
        <v>90</v>
      </c>
      <c r="B96" s="36" t="s">
        <v>121</v>
      </c>
      <c r="C96" s="37">
        <v>0.85</v>
      </c>
      <c r="D96" s="38">
        <v>25</v>
      </c>
      <c r="E96" s="21">
        <f>D96/25</f>
        <v>1</v>
      </c>
      <c r="F96" s="23">
        <v>0</v>
      </c>
      <c r="G96" s="24" t="str">
        <f>IF(F96&lt;=1," ",10)</f>
        <v xml:space="preserve"> </v>
      </c>
      <c r="H96" s="39"/>
      <c r="I96" s="23"/>
      <c r="J96" s="24" t="str">
        <f>IF(I96&lt;=1," ",10)</f>
        <v xml:space="preserve"> </v>
      </c>
      <c r="K96" s="26"/>
      <c r="L96" s="23"/>
      <c r="M96" s="24" t="str">
        <f>IF(L96&lt;=1," ",10)</f>
        <v xml:space="preserve"> </v>
      </c>
      <c r="N96" s="26"/>
      <c r="O96" s="23"/>
      <c r="P96" s="24" t="str">
        <f>IF(O96&lt;=1," ",10)</f>
        <v xml:space="preserve"> </v>
      </c>
      <c r="Q96" s="26"/>
      <c r="R96" s="23"/>
      <c r="S96" s="24"/>
      <c r="T96" s="26"/>
      <c r="U96" s="23"/>
      <c r="V96" s="24" t="str">
        <f>IF(U96&lt;=1," ",10)</f>
        <v xml:space="preserve"> </v>
      </c>
      <c r="W96" s="26"/>
      <c r="X96" s="23">
        <v>82</v>
      </c>
      <c r="Y96" s="24">
        <f>IF(X96&lt;=1," ",10)</f>
        <v>10</v>
      </c>
      <c r="Z96" s="27"/>
      <c r="AA96" s="19">
        <f>SUM(F96:Z96)</f>
        <v>92</v>
      </c>
      <c r="AD96" s="28">
        <f>MIN(F96,I96,L96,O96,R96,U96,X96)</f>
        <v>0</v>
      </c>
      <c r="AE96" s="28">
        <f>SUM(AA96-AD96)</f>
        <v>92</v>
      </c>
    </row>
    <row r="97" spans="1:31" x14ac:dyDescent="0.25">
      <c r="A97" s="19">
        <v>91</v>
      </c>
      <c r="B97" s="36" t="s">
        <v>122</v>
      </c>
      <c r="C97" s="37">
        <v>1.05</v>
      </c>
      <c r="D97" s="38">
        <v>28</v>
      </c>
      <c r="E97" s="21">
        <f>D97/25</f>
        <v>1.1200000000000001</v>
      </c>
      <c r="F97" s="23">
        <v>0</v>
      </c>
      <c r="G97" s="24" t="str">
        <f>IF(F97&lt;=1," ",10)</f>
        <v xml:space="preserve"> </v>
      </c>
      <c r="H97" s="39"/>
      <c r="I97" s="23"/>
      <c r="J97" s="24" t="str">
        <f>IF(I97&lt;=1," ",10)</f>
        <v xml:space="preserve"> </v>
      </c>
      <c r="K97" s="26"/>
      <c r="L97" s="23"/>
      <c r="M97" s="24" t="str">
        <f>IF(L97&lt;=1," ",10)</f>
        <v xml:space="preserve"> </v>
      </c>
      <c r="N97" s="26"/>
      <c r="O97" s="23"/>
      <c r="P97" s="24" t="str">
        <f>IF(O97&lt;=1," ",10)</f>
        <v xml:space="preserve"> </v>
      </c>
      <c r="Q97" s="26"/>
      <c r="R97" s="23"/>
      <c r="S97" s="24"/>
      <c r="T97" s="26"/>
      <c r="U97" s="23"/>
      <c r="V97" s="24" t="str">
        <f>IF(U97&lt;=1," ",10)</f>
        <v xml:space="preserve"> </v>
      </c>
      <c r="W97" s="26"/>
      <c r="X97" s="23">
        <v>82</v>
      </c>
      <c r="Y97" s="24">
        <f>IF(X97&lt;=1," ",10)</f>
        <v>10</v>
      </c>
      <c r="Z97" s="40"/>
      <c r="AA97" s="19">
        <f>SUM(F97:Z97)</f>
        <v>92</v>
      </c>
      <c r="AD97" s="28">
        <f>MIN(F97,I97,L97,O97,R97,U97,X97)</f>
        <v>0</v>
      </c>
      <c r="AE97" s="28">
        <f>SUM(AA97-AD97)</f>
        <v>92</v>
      </c>
    </row>
    <row r="98" spans="1:31" x14ac:dyDescent="0.25">
      <c r="A98" s="29">
        <v>92</v>
      </c>
      <c r="B98" s="36" t="s">
        <v>123</v>
      </c>
      <c r="C98" s="37">
        <v>0.55000000000000004</v>
      </c>
      <c r="D98" s="38">
        <v>20</v>
      </c>
      <c r="E98" s="21">
        <f>D98/25</f>
        <v>0.8</v>
      </c>
      <c r="F98" s="23">
        <v>0</v>
      </c>
      <c r="G98" s="24" t="str">
        <f>IF(F98&lt;=1," ",10)</f>
        <v xml:space="preserve"> </v>
      </c>
      <c r="H98" s="39"/>
      <c r="I98" s="23"/>
      <c r="J98" s="24" t="str">
        <f>IF(I98&lt;=1," ",10)</f>
        <v xml:space="preserve"> </v>
      </c>
      <c r="K98" s="26"/>
      <c r="L98" s="23"/>
      <c r="M98" s="24" t="str">
        <f>IF(L98&lt;=1," ",10)</f>
        <v xml:space="preserve"> </v>
      </c>
      <c r="N98" s="26"/>
      <c r="O98" s="23"/>
      <c r="P98" s="24" t="str">
        <f>IF(O98&lt;=1," ",10)</f>
        <v xml:space="preserve"> </v>
      </c>
      <c r="Q98" s="26"/>
      <c r="R98" s="23"/>
      <c r="S98" s="24"/>
      <c r="T98" s="26"/>
      <c r="U98" s="23"/>
      <c r="V98" s="24" t="str">
        <f>IF(U98&lt;=1," ",10)</f>
        <v xml:space="preserve"> </v>
      </c>
      <c r="W98" s="26"/>
      <c r="X98" s="23">
        <v>79</v>
      </c>
      <c r="Y98" s="24">
        <f>IF(X98&lt;=1," ",10)</f>
        <v>10</v>
      </c>
      <c r="Z98" s="27"/>
      <c r="AA98" s="19">
        <f>SUM(F98:Z98)</f>
        <v>89</v>
      </c>
      <c r="AD98" s="28">
        <f>MIN(F98,I98,L98,O98,R98,U98,X98)</f>
        <v>0</v>
      </c>
      <c r="AE98" s="28">
        <f>SUM(AA98-AD98)</f>
        <v>89</v>
      </c>
    </row>
    <row r="99" spans="1:31" x14ac:dyDescent="0.25">
      <c r="A99" s="19">
        <v>93</v>
      </c>
      <c r="B99" s="36" t="s">
        <v>124</v>
      </c>
      <c r="C99" s="37">
        <v>1.35</v>
      </c>
      <c r="D99" s="38">
        <v>35</v>
      </c>
      <c r="E99" s="21">
        <f>D99/25</f>
        <v>1.4</v>
      </c>
      <c r="F99" s="23">
        <v>0</v>
      </c>
      <c r="G99" s="24" t="str">
        <f>IF(F99&lt;=1," ",10)</f>
        <v xml:space="preserve"> </v>
      </c>
      <c r="H99" s="39"/>
      <c r="I99" s="23"/>
      <c r="J99" s="24" t="str">
        <f>IF(I99&lt;=1," ",10)</f>
        <v xml:space="preserve"> </v>
      </c>
      <c r="K99" s="26"/>
      <c r="L99" s="23">
        <v>79</v>
      </c>
      <c r="M99" s="24">
        <f>IF(L99&lt;=1," ",10)</f>
        <v>10</v>
      </c>
      <c r="N99" s="26"/>
      <c r="O99" s="23">
        <v>0</v>
      </c>
      <c r="P99" s="24" t="str">
        <f>IF(O99&lt;=1," ",10)</f>
        <v xml:space="preserve"> </v>
      </c>
      <c r="Q99" s="26"/>
      <c r="R99" s="23"/>
      <c r="S99" s="24" t="str">
        <f>IF(R99&lt;=1," ",10)</f>
        <v xml:space="preserve"> </v>
      </c>
      <c r="T99" s="26"/>
      <c r="U99" s="23"/>
      <c r="V99" s="24" t="str">
        <f>IF(U99&lt;=1," ",10)</f>
        <v xml:space="preserve"> </v>
      </c>
      <c r="W99" s="26"/>
      <c r="X99" s="23"/>
      <c r="Y99" s="24" t="str">
        <f>IF(X99&lt;=1," ",10)</f>
        <v xml:space="preserve"> </v>
      </c>
      <c r="Z99" s="27"/>
      <c r="AA99" s="19">
        <f>SUM(F99:Z99)</f>
        <v>89</v>
      </c>
      <c r="AD99" s="28">
        <f>MIN(F99,I99,L99,O99,R99,U99,X99)</f>
        <v>0</v>
      </c>
      <c r="AE99" s="28">
        <f>SUM(AA99-AD99)</f>
        <v>89</v>
      </c>
    </row>
    <row r="100" spans="1:31" x14ac:dyDescent="0.25">
      <c r="A100" s="29">
        <v>94</v>
      </c>
      <c r="B100" s="36" t="s">
        <v>125</v>
      </c>
      <c r="C100" s="37">
        <v>1.25</v>
      </c>
      <c r="D100" s="38">
        <v>33</v>
      </c>
      <c r="E100" s="21">
        <f>D100/25</f>
        <v>1.32</v>
      </c>
      <c r="F100" s="23">
        <v>0</v>
      </c>
      <c r="G100" s="24" t="str">
        <f>IF(F100&lt;=1," ",10)</f>
        <v xml:space="preserve"> </v>
      </c>
      <c r="H100" s="39"/>
      <c r="I100" s="23"/>
      <c r="J100" s="24" t="str">
        <f>IF(I100&lt;=1," ",10)</f>
        <v xml:space="preserve"> </v>
      </c>
      <c r="K100" s="26"/>
      <c r="L100" s="23"/>
      <c r="M100" s="24" t="str">
        <f>IF(L100&lt;=1," ",10)</f>
        <v xml:space="preserve"> </v>
      </c>
      <c r="N100" s="26"/>
      <c r="O100" s="23"/>
      <c r="P100" s="24" t="str">
        <f>IF(O100&lt;=1," ",10)</f>
        <v xml:space="preserve"> </v>
      </c>
      <c r="Q100" s="26"/>
      <c r="R100" s="23"/>
      <c r="S100" s="24"/>
      <c r="T100" s="26"/>
      <c r="U100" s="23"/>
      <c r="V100" s="24" t="str">
        <f>IF(U100&lt;=1," ",10)</f>
        <v xml:space="preserve"> </v>
      </c>
      <c r="W100" s="26"/>
      <c r="X100" s="23">
        <v>77</v>
      </c>
      <c r="Y100" s="24">
        <f>IF(X100&lt;=1," ",10)</f>
        <v>10</v>
      </c>
      <c r="Z100" s="27"/>
      <c r="AA100" s="19">
        <f>SUM(F100:Z100)</f>
        <v>87</v>
      </c>
      <c r="AD100" s="28">
        <f>MIN(F100,I100,L100,O100,R100,U100,X100)</f>
        <v>0</v>
      </c>
      <c r="AE100" s="28">
        <f>SUM(AA100-AD100)</f>
        <v>87</v>
      </c>
    </row>
    <row r="101" spans="1:31" x14ac:dyDescent="0.25">
      <c r="A101" s="19">
        <v>95</v>
      </c>
      <c r="B101" s="36" t="s">
        <v>126</v>
      </c>
      <c r="C101" s="37">
        <v>1.1499999999999999</v>
      </c>
      <c r="D101" s="38">
        <v>30</v>
      </c>
      <c r="E101" s="21">
        <f>D101/25</f>
        <v>1.2</v>
      </c>
      <c r="F101" s="23">
        <v>0</v>
      </c>
      <c r="G101" s="24" t="str">
        <f>IF(F101&lt;=1," ",10)</f>
        <v xml:space="preserve"> </v>
      </c>
      <c r="H101" s="39"/>
      <c r="I101" s="23"/>
      <c r="J101" s="24" t="str">
        <f>IF(I101&lt;=1," ",10)</f>
        <v xml:space="preserve"> </v>
      </c>
      <c r="K101" s="26"/>
      <c r="L101" s="23">
        <v>77</v>
      </c>
      <c r="M101" s="24">
        <f>IF(L101&lt;=1," ",10)</f>
        <v>10</v>
      </c>
      <c r="N101" s="26"/>
      <c r="O101" s="23">
        <v>0</v>
      </c>
      <c r="P101" s="24" t="str">
        <f>IF(O101&lt;=1," ",10)</f>
        <v xml:space="preserve"> </v>
      </c>
      <c r="Q101" s="26"/>
      <c r="R101" s="23"/>
      <c r="S101" s="24" t="str">
        <f>IF(R101&lt;=1," ",10)</f>
        <v xml:space="preserve"> </v>
      </c>
      <c r="T101" s="26"/>
      <c r="U101" s="23"/>
      <c r="V101" s="24" t="str">
        <f>IF(U101&lt;=1," ",10)</f>
        <v xml:space="preserve"> </v>
      </c>
      <c r="W101" s="26"/>
      <c r="X101" s="23"/>
      <c r="Y101" s="24" t="str">
        <f>IF(X101&lt;=1," ",10)</f>
        <v xml:space="preserve"> </v>
      </c>
      <c r="Z101" s="40"/>
      <c r="AA101" s="19">
        <f>SUM(F101:Z101)</f>
        <v>87</v>
      </c>
      <c r="AD101" s="28">
        <f>MIN(F101,I101,L101,O101,R101,U101,X101)</f>
        <v>0</v>
      </c>
      <c r="AE101" s="28">
        <f>SUM(AA101-AD101)</f>
        <v>87</v>
      </c>
    </row>
    <row r="102" spans="1:31" x14ac:dyDescent="0.25">
      <c r="A102" s="29">
        <v>96</v>
      </c>
      <c r="B102" s="36" t="s">
        <v>127</v>
      </c>
      <c r="C102" s="37">
        <v>0.47</v>
      </c>
      <c r="D102" s="38">
        <v>18</v>
      </c>
      <c r="E102" s="21">
        <f>D102/25</f>
        <v>0.72</v>
      </c>
      <c r="F102" s="23">
        <v>0</v>
      </c>
      <c r="G102" s="24" t="str">
        <f>IF(F102&lt;=1," ",10)</f>
        <v xml:space="preserve"> </v>
      </c>
      <c r="H102" s="39"/>
      <c r="I102" s="23"/>
      <c r="J102" s="24" t="str">
        <f>IF(I102&lt;=1," ",10)</f>
        <v xml:space="preserve"> </v>
      </c>
      <c r="K102" s="26"/>
      <c r="L102" s="23"/>
      <c r="M102" s="24" t="str">
        <f>IF(L102&lt;=1," ",10)</f>
        <v xml:space="preserve"> </v>
      </c>
      <c r="N102" s="26"/>
      <c r="O102" s="23"/>
      <c r="P102" s="24" t="str">
        <f>IF(O102&lt;=1," ",10)</f>
        <v xml:space="preserve"> </v>
      </c>
      <c r="Q102" s="26"/>
      <c r="R102" s="23"/>
      <c r="S102" s="24"/>
      <c r="T102" s="26"/>
      <c r="U102" s="23"/>
      <c r="V102" s="24" t="str">
        <f>IF(U102&lt;=1," ",10)</f>
        <v xml:space="preserve"> </v>
      </c>
      <c r="W102" s="26"/>
      <c r="X102" s="23">
        <v>72</v>
      </c>
      <c r="Y102" s="24">
        <f>IF(X102&lt;=1," ",10)</f>
        <v>10</v>
      </c>
      <c r="Z102" s="27"/>
      <c r="AA102" s="19">
        <f>SUM(F102:Z102)</f>
        <v>82</v>
      </c>
      <c r="AD102" s="28">
        <f>MIN(F102,I102,L102,O102,R102,U102,X102)</f>
        <v>0</v>
      </c>
      <c r="AE102" s="28">
        <f>SUM(AA102-AD102)</f>
        <v>82</v>
      </c>
    </row>
    <row r="103" spans="1:31" x14ac:dyDescent="0.25">
      <c r="A103" s="19">
        <v>97</v>
      </c>
      <c r="B103" s="36" t="s">
        <v>128</v>
      </c>
      <c r="C103" s="37">
        <v>0.75</v>
      </c>
      <c r="D103" s="38">
        <v>23</v>
      </c>
      <c r="E103" s="21">
        <f>D103/25</f>
        <v>0.92</v>
      </c>
      <c r="F103" s="23">
        <v>0</v>
      </c>
      <c r="G103" s="24" t="str">
        <f>IF(F103&lt;=1," ",10)</f>
        <v xml:space="preserve"> </v>
      </c>
      <c r="H103" s="39"/>
      <c r="I103" s="23"/>
      <c r="J103" s="24" t="str">
        <f>IF(I103&lt;=1," ",10)</f>
        <v xml:space="preserve"> </v>
      </c>
      <c r="K103" s="26"/>
      <c r="L103" s="23"/>
      <c r="M103" s="24" t="str">
        <f>IF(L103&lt;=1," ",10)</f>
        <v xml:space="preserve"> </v>
      </c>
      <c r="N103" s="26"/>
      <c r="O103" s="23"/>
      <c r="P103" s="24" t="str">
        <f>IF(O103&lt;=1," ",10)</f>
        <v xml:space="preserve"> </v>
      </c>
      <c r="Q103" s="26"/>
      <c r="R103" s="23"/>
      <c r="S103" s="24"/>
      <c r="T103" s="26"/>
      <c r="U103" s="23"/>
      <c r="V103" s="24" t="str">
        <f>IF(U103&lt;=1," ",10)</f>
        <v xml:space="preserve"> </v>
      </c>
      <c r="W103" s="26"/>
      <c r="X103" s="23">
        <v>70</v>
      </c>
      <c r="Y103" s="24">
        <f>IF(X103&lt;=1," ",10)</f>
        <v>10</v>
      </c>
      <c r="Z103" s="40"/>
      <c r="AA103" s="19">
        <f>SUM(F103:Z103)</f>
        <v>80</v>
      </c>
      <c r="AD103" s="28">
        <f>MIN(F103,I103,L103,O103,R103,U103,X103)</f>
        <v>0</v>
      </c>
      <c r="AE103" s="28">
        <f>SUM(AA103-AD103)</f>
        <v>80</v>
      </c>
    </row>
    <row r="104" spans="1:31" x14ac:dyDescent="0.25">
      <c r="A104" s="29">
        <v>98</v>
      </c>
      <c r="B104" s="36" t="s">
        <v>129</v>
      </c>
      <c r="C104" s="37">
        <v>1.1499999999999999</v>
      </c>
      <c r="D104" s="38">
        <v>30</v>
      </c>
      <c r="E104" s="21">
        <f>D104/25</f>
        <v>1.2</v>
      </c>
      <c r="F104" s="23">
        <v>0</v>
      </c>
      <c r="G104" s="24" t="str">
        <f>IF(F104&lt;=1," ",10)</f>
        <v xml:space="preserve"> </v>
      </c>
      <c r="H104" s="39"/>
      <c r="I104" s="23"/>
      <c r="J104" s="24" t="str">
        <f>IF(I104&lt;=1," ",10)</f>
        <v xml:space="preserve"> </v>
      </c>
      <c r="K104" s="26"/>
      <c r="L104" s="23"/>
      <c r="M104" s="24" t="str">
        <f>IF(L104&lt;=1," ",10)</f>
        <v xml:space="preserve"> </v>
      </c>
      <c r="N104" s="26"/>
      <c r="O104" s="23">
        <v>68</v>
      </c>
      <c r="P104" s="24">
        <f>IF(O104&lt;=1," ",10)</f>
        <v>10</v>
      </c>
      <c r="Q104" s="26"/>
      <c r="R104" s="23"/>
      <c r="S104" s="24" t="str">
        <f>IF(R104&lt;=1," ",10)</f>
        <v xml:space="preserve"> </v>
      </c>
      <c r="T104" s="26"/>
      <c r="U104" s="23"/>
      <c r="V104" s="24" t="str">
        <f>IF(U104&lt;=1," ",10)</f>
        <v xml:space="preserve"> </v>
      </c>
      <c r="W104" s="26"/>
      <c r="X104" s="23"/>
      <c r="Y104" s="24" t="str">
        <f>IF(X104&lt;=1," ",10)</f>
        <v xml:space="preserve"> </v>
      </c>
      <c r="Z104" s="40"/>
      <c r="AA104" s="19">
        <f>SUM(F104:Z104)</f>
        <v>78</v>
      </c>
      <c r="AD104" s="28">
        <f>MIN(F104,I104,L104,O104,R104,U104,X104)</f>
        <v>0</v>
      </c>
      <c r="AE104" s="28">
        <f>SUM(AA104-AD104)</f>
        <v>78</v>
      </c>
    </row>
    <row r="105" spans="1:31" x14ac:dyDescent="0.25">
      <c r="A105" s="19">
        <v>99</v>
      </c>
      <c r="B105" s="36" t="s">
        <v>130</v>
      </c>
      <c r="C105" s="37">
        <v>1.1499999999999999</v>
      </c>
      <c r="D105" s="38">
        <v>30</v>
      </c>
      <c r="E105" s="21">
        <f>D105/25</f>
        <v>1.2</v>
      </c>
      <c r="F105" s="23">
        <v>0</v>
      </c>
      <c r="G105" s="24" t="str">
        <f>IF(F105&lt;=1," ",10)</f>
        <v xml:space="preserve"> </v>
      </c>
      <c r="H105" s="39"/>
      <c r="I105" s="23"/>
      <c r="J105" s="24" t="str">
        <f>IF(I105&lt;=1," ",10)</f>
        <v xml:space="preserve"> </v>
      </c>
      <c r="K105" s="26"/>
      <c r="L105" s="23"/>
      <c r="M105" s="24" t="str">
        <f>IF(L105&lt;=1," ",10)</f>
        <v xml:space="preserve"> </v>
      </c>
      <c r="N105" s="26"/>
      <c r="O105" s="23">
        <v>0</v>
      </c>
      <c r="P105" s="24" t="str">
        <f>IF(O105&lt;=1," ",10)</f>
        <v xml:space="preserve"> </v>
      </c>
      <c r="Q105" s="26"/>
      <c r="R105" s="23">
        <v>65</v>
      </c>
      <c r="S105" s="24">
        <f>IF(R105&lt;=1," ",10)</f>
        <v>10</v>
      </c>
      <c r="T105" s="26"/>
      <c r="U105" s="23"/>
      <c r="V105" s="24" t="str">
        <f>IF(U105&lt;=1," ",10)</f>
        <v xml:space="preserve"> </v>
      </c>
      <c r="W105" s="26"/>
      <c r="X105" s="23"/>
      <c r="Y105" s="24" t="str">
        <f>IF(X105&lt;=1," ",10)</f>
        <v xml:space="preserve"> </v>
      </c>
      <c r="Z105" s="40"/>
      <c r="AA105" s="19">
        <f>SUM(F105:Z105)</f>
        <v>75</v>
      </c>
      <c r="AD105" s="28">
        <f>MIN(F105,I105,L105,O105,R105,U105,X105)</f>
        <v>0</v>
      </c>
      <c r="AE105" s="28">
        <f>SUM(AA105-AD105)</f>
        <v>75</v>
      </c>
    </row>
    <row r="106" spans="1:31" x14ac:dyDescent="0.25">
      <c r="A106" s="29">
        <v>100</v>
      </c>
      <c r="B106" s="36" t="s">
        <v>131</v>
      </c>
      <c r="C106" s="37">
        <v>0.33</v>
      </c>
      <c r="D106" s="38">
        <v>15</v>
      </c>
      <c r="E106" s="21">
        <f>D106/25</f>
        <v>0.6</v>
      </c>
      <c r="F106" s="23">
        <v>0</v>
      </c>
      <c r="G106" s="24" t="str">
        <f>IF(F106&lt;=1," ",10)</f>
        <v xml:space="preserve"> </v>
      </c>
      <c r="H106" s="39"/>
      <c r="I106" s="23"/>
      <c r="J106" s="24" t="str">
        <f>IF(I106&lt;=1," ",10)</f>
        <v xml:space="preserve"> </v>
      </c>
      <c r="K106" s="26"/>
      <c r="L106" s="23"/>
      <c r="M106" s="24" t="str">
        <f>IF(L106&lt;=1," ",10)</f>
        <v xml:space="preserve"> </v>
      </c>
      <c r="N106" s="26"/>
      <c r="O106" s="23">
        <v>0</v>
      </c>
      <c r="P106" s="24" t="str">
        <f>IF(O106&lt;=1," ",10)</f>
        <v xml:space="preserve"> </v>
      </c>
      <c r="Q106" s="26"/>
      <c r="R106" s="23"/>
      <c r="S106" s="24"/>
      <c r="T106" s="26"/>
      <c r="U106" s="23">
        <v>64</v>
      </c>
      <c r="V106" s="24">
        <f>IF(U106&lt;=1," ",10)</f>
        <v>10</v>
      </c>
      <c r="W106" s="26"/>
      <c r="X106" s="23"/>
      <c r="Y106" s="24" t="str">
        <f>IF(X106&lt;=1," ",10)</f>
        <v xml:space="preserve"> </v>
      </c>
      <c r="Z106" s="27"/>
      <c r="AA106" s="19">
        <f>SUM(F106:Z106)</f>
        <v>74</v>
      </c>
      <c r="AD106" s="28">
        <f>MIN(F106,I106,L106,O106,R106,U106,X106)</f>
        <v>0</v>
      </c>
      <c r="AE106" s="28">
        <f>SUM(AA106-AD106)</f>
        <v>74</v>
      </c>
    </row>
    <row r="107" spans="1:31" x14ac:dyDescent="0.25">
      <c r="A107" s="19">
        <v>101</v>
      </c>
      <c r="B107" s="36" t="s">
        <v>132</v>
      </c>
      <c r="C107" s="37">
        <v>1.35</v>
      </c>
      <c r="D107" s="38">
        <v>35</v>
      </c>
      <c r="E107" s="21">
        <f>D107/25</f>
        <v>1.4</v>
      </c>
      <c r="F107" s="23">
        <v>0</v>
      </c>
      <c r="G107" s="24" t="str">
        <f>IF(F107&lt;=1," ",10)</f>
        <v xml:space="preserve"> </v>
      </c>
      <c r="H107" s="39"/>
      <c r="I107" s="23"/>
      <c r="J107" s="24" t="str">
        <f>IF(I107&lt;=1," ",10)</f>
        <v xml:space="preserve"> </v>
      </c>
      <c r="K107" s="26"/>
      <c r="L107" s="23"/>
      <c r="M107" s="24" t="str">
        <f>IF(L107&lt;=1," ",10)</f>
        <v xml:space="preserve"> </v>
      </c>
      <c r="N107" s="26"/>
      <c r="O107" s="23">
        <v>63</v>
      </c>
      <c r="P107" s="24">
        <f>IF(O107&lt;=1," ",10)</f>
        <v>10</v>
      </c>
      <c r="Q107" s="26"/>
      <c r="R107" s="23"/>
      <c r="S107" s="24"/>
      <c r="T107" s="26"/>
      <c r="U107" s="23"/>
      <c r="V107" s="24" t="str">
        <f>IF(U107&lt;=1," ",10)</f>
        <v xml:space="preserve"> </v>
      </c>
      <c r="W107" s="26"/>
      <c r="X107" s="23"/>
      <c r="Y107" s="24" t="str">
        <f>IF(X107&lt;=1," ",10)</f>
        <v xml:space="preserve"> </v>
      </c>
      <c r="Z107" s="27"/>
      <c r="AA107" s="19">
        <f>SUM(F107:Z107)</f>
        <v>73</v>
      </c>
      <c r="AD107" s="28">
        <f>MIN(F107,I107,L107,O107,R107,U107,X107)</f>
        <v>0</v>
      </c>
      <c r="AE107" s="28">
        <f>SUM(AA107-AD107)</f>
        <v>73</v>
      </c>
    </row>
    <row r="108" spans="1:31" x14ac:dyDescent="0.25">
      <c r="A108" s="29">
        <v>102</v>
      </c>
      <c r="B108" s="36" t="s">
        <v>133</v>
      </c>
      <c r="C108" s="37">
        <v>1.1499999999999999</v>
      </c>
      <c r="D108" s="38">
        <v>30</v>
      </c>
      <c r="E108" s="21">
        <f>D108/25</f>
        <v>1.2</v>
      </c>
      <c r="F108" s="23">
        <v>0</v>
      </c>
      <c r="G108" s="24" t="str">
        <f>IF(F108&lt;=1," ",10)</f>
        <v xml:space="preserve"> </v>
      </c>
      <c r="H108" s="39"/>
      <c r="I108" s="23"/>
      <c r="J108" s="24" t="str">
        <f>IF(I108&lt;=1," ",10)</f>
        <v xml:space="preserve"> </v>
      </c>
      <c r="K108" s="26"/>
      <c r="L108" s="23"/>
      <c r="M108" s="24" t="str">
        <f>IF(L108&lt;=1," ",10)</f>
        <v xml:space="preserve"> </v>
      </c>
      <c r="N108" s="26"/>
      <c r="O108" s="23">
        <v>60</v>
      </c>
      <c r="P108" s="24">
        <f>IF(O108&lt;=1," ",10)</f>
        <v>10</v>
      </c>
      <c r="Q108" s="26"/>
      <c r="R108" s="23"/>
      <c r="S108" s="24"/>
      <c r="T108" s="26"/>
      <c r="U108" s="23"/>
      <c r="V108" s="24" t="str">
        <f>IF(U108&lt;=1," ",10)</f>
        <v xml:space="preserve"> </v>
      </c>
      <c r="W108" s="26"/>
      <c r="X108" s="23"/>
      <c r="Y108" s="24" t="str">
        <f>IF(X108&lt;=1," ",10)</f>
        <v xml:space="preserve"> </v>
      </c>
      <c r="Z108" s="27"/>
      <c r="AA108" s="19">
        <f>SUM(F108:Z108)</f>
        <v>70</v>
      </c>
      <c r="AD108" s="28">
        <f>MIN(F108,I108,L108,O108,R108,U108,X108)</f>
        <v>0</v>
      </c>
      <c r="AE108" s="28">
        <f>SUM(AA108-AD108)</f>
        <v>70</v>
      </c>
    </row>
    <row r="109" spans="1:31" x14ac:dyDescent="0.25">
      <c r="A109" s="19">
        <v>103</v>
      </c>
      <c r="B109" s="36" t="s">
        <v>134</v>
      </c>
      <c r="C109" s="37">
        <v>0.65</v>
      </c>
      <c r="D109" s="38">
        <v>22</v>
      </c>
      <c r="E109" s="21">
        <f>D109/25</f>
        <v>0.88</v>
      </c>
      <c r="F109" s="23">
        <v>0</v>
      </c>
      <c r="G109" s="24" t="str">
        <f>IF(F109&lt;=1," ",10)</f>
        <v xml:space="preserve"> </v>
      </c>
      <c r="H109" s="39"/>
      <c r="I109" s="23"/>
      <c r="J109" s="24" t="str">
        <f>IF(I109&lt;=1," ",10)</f>
        <v xml:space="preserve"> </v>
      </c>
      <c r="K109" s="26"/>
      <c r="L109" s="23"/>
      <c r="M109" s="24" t="str">
        <f>IF(L109&lt;=1," ",10)</f>
        <v xml:space="preserve"> </v>
      </c>
      <c r="N109" s="26"/>
      <c r="O109" s="23"/>
      <c r="P109" s="24" t="str">
        <f>IF(O109&lt;=1," ",10)</f>
        <v xml:space="preserve"> </v>
      </c>
      <c r="Q109" s="26"/>
      <c r="R109" s="23"/>
      <c r="S109" s="24"/>
      <c r="T109" s="26"/>
      <c r="U109" s="23"/>
      <c r="V109" s="24" t="str">
        <f>IF(U109&lt;=1," ",10)</f>
        <v xml:space="preserve"> </v>
      </c>
      <c r="W109" s="26"/>
      <c r="X109" s="23">
        <v>60</v>
      </c>
      <c r="Y109" s="24">
        <f>IF(X109&lt;=1," ",10)</f>
        <v>10</v>
      </c>
      <c r="Z109" s="47"/>
      <c r="AA109" s="19">
        <f>SUM(F109:Z109)</f>
        <v>70</v>
      </c>
      <c r="AD109" s="28">
        <f>MIN(F109,I109,L109,O109,R109,U109,X109)</f>
        <v>0</v>
      </c>
      <c r="AE109" s="28">
        <f>SUM(AA109-AD109)</f>
        <v>70</v>
      </c>
    </row>
    <row r="110" spans="1:31" x14ac:dyDescent="0.25">
      <c r="A110" s="29">
        <v>104</v>
      </c>
      <c r="B110" s="36" t="s">
        <v>135</v>
      </c>
      <c r="C110" s="37">
        <v>0.65</v>
      </c>
      <c r="D110" s="38">
        <v>22</v>
      </c>
      <c r="E110" s="21">
        <f>D110/25</f>
        <v>0.88</v>
      </c>
      <c r="F110" s="23">
        <v>0</v>
      </c>
      <c r="G110" s="24" t="str">
        <f>IF(F110&lt;=1," ",10)</f>
        <v xml:space="preserve"> </v>
      </c>
      <c r="H110" s="39"/>
      <c r="I110" s="23"/>
      <c r="J110" s="24" t="str">
        <f>IF(I110&lt;=1," ",10)</f>
        <v xml:space="preserve"> </v>
      </c>
      <c r="K110" s="26"/>
      <c r="L110" s="23"/>
      <c r="M110" s="24" t="str">
        <f>IF(L110&lt;=1," ",10)</f>
        <v xml:space="preserve"> </v>
      </c>
      <c r="N110" s="26"/>
      <c r="O110" s="23"/>
      <c r="P110" s="24" t="str">
        <f>IF(O110&lt;=1," ",10)</f>
        <v xml:space="preserve"> </v>
      </c>
      <c r="Q110" s="26"/>
      <c r="R110" s="23"/>
      <c r="S110" s="24"/>
      <c r="T110" s="26"/>
      <c r="U110" s="23"/>
      <c r="V110" s="24" t="str">
        <f>IF(U110&lt;=1," ",10)</f>
        <v xml:space="preserve"> </v>
      </c>
      <c r="W110" s="26"/>
      <c r="X110" s="23">
        <v>50</v>
      </c>
      <c r="Y110" s="24">
        <f>IF(X110&lt;=1," ",10)</f>
        <v>10</v>
      </c>
      <c r="Z110" s="27"/>
      <c r="AA110" s="19">
        <f>SUM(F110:Z110)</f>
        <v>60</v>
      </c>
      <c r="AD110" s="28">
        <f>MIN(F110,I110,L110,O110,R110,U110,X110)</f>
        <v>0</v>
      </c>
      <c r="AE110" s="28">
        <f>SUM(AA110-AD110)</f>
        <v>60</v>
      </c>
    </row>
    <row r="111" spans="1:31" x14ac:dyDescent="0.25">
      <c r="A111" s="19">
        <v>105</v>
      </c>
      <c r="B111" s="36" t="s">
        <v>136</v>
      </c>
      <c r="C111" s="37">
        <v>0.85</v>
      </c>
      <c r="D111" s="38">
        <v>25</v>
      </c>
      <c r="E111" s="21">
        <f>D111/25</f>
        <v>1</v>
      </c>
      <c r="F111" s="23">
        <v>46</v>
      </c>
      <c r="G111" s="24">
        <f>IF(F111&lt;=1," ",10)</f>
        <v>10</v>
      </c>
      <c r="H111" s="53"/>
      <c r="I111" s="23">
        <v>0</v>
      </c>
      <c r="J111" s="24" t="str">
        <f>IF(I111&lt;=1," ",10)</f>
        <v xml:space="preserve"> </v>
      </c>
      <c r="K111" s="54"/>
      <c r="L111" s="23"/>
      <c r="M111" s="24" t="str">
        <f>IF(L111&lt;=1," ",10)</f>
        <v xml:space="preserve"> </v>
      </c>
      <c r="N111" s="54"/>
      <c r="O111" s="23"/>
      <c r="P111" s="24" t="str">
        <f>IF(O111&lt;=1," ",10)</f>
        <v xml:space="preserve"> </v>
      </c>
      <c r="Q111" s="54"/>
      <c r="R111" s="23"/>
      <c r="S111" s="24"/>
      <c r="T111" s="54"/>
      <c r="U111" s="23"/>
      <c r="V111" s="24" t="str">
        <f>IF(U111&lt;=1," ",10)</f>
        <v xml:space="preserve"> </v>
      </c>
      <c r="W111" s="54"/>
      <c r="X111" s="23"/>
      <c r="Y111" s="24" t="str">
        <f>IF(X111&lt;=1," ",10)</f>
        <v xml:space="preserve"> </v>
      </c>
      <c r="Z111" s="27"/>
      <c r="AA111" s="19">
        <f>SUM(F111:Z111)</f>
        <v>56</v>
      </c>
      <c r="AD111" s="28">
        <f>MIN(F111,I111,L111,O111,R111,U111,X111)</f>
        <v>0</v>
      </c>
      <c r="AE111" s="28">
        <f>SUM(AA111-AD111)</f>
        <v>56</v>
      </c>
    </row>
  </sheetData>
  <mergeCells count="33">
    <mergeCell ref="AA2:AA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AA1"/>
    <mergeCell ref="AD1:AD6"/>
    <mergeCell ref="AE1:AE6"/>
    <mergeCell ref="A2:B2"/>
    <mergeCell ref="C2:C6"/>
    <mergeCell ref="D2:D6"/>
    <mergeCell ref="E2:E6"/>
    <mergeCell ref="F2:F6"/>
    <mergeCell ref="G2:G6"/>
    <mergeCell ref="H2:H6"/>
  </mergeCells>
  <conditionalFormatting sqref="F7:F111 I7:I111 L7:L111 O7:O111 R7:R111 U7:U111 X7:X111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4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2019-11-24T20:19:15Z</dcterms:created>
  <dcterms:modified xsi:type="dcterms:W3CDTF">2019-11-24T20:20:50Z</dcterms:modified>
</cp:coreProperties>
</file>