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idwolda Driebanden/"/>
    </mc:Choice>
  </mc:AlternateContent>
  <xr:revisionPtr revIDLastSave="0" documentId="14_{874BE0DE-2303-474B-86BB-5D687AC4650E}" xr6:coauthVersionLast="43" xr6:coauthVersionMax="43" xr10:uidLastSave="{00000000-0000-0000-0000-000000000000}"/>
  <bookViews>
    <workbookView xWindow="-120" yWindow="-120" windowWidth="25440" windowHeight="15390" xr2:uid="{592A780B-89E7-447E-9362-4FF744D84B6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1" l="1"/>
  <c r="K10" i="1"/>
  <c r="M10" i="1" s="1"/>
  <c r="J10" i="1"/>
  <c r="G10" i="1"/>
  <c r="K18" i="1"/>
  <c r="M18" i="1" s="1"/>
  <c r="J18" i="1"/>
  <c r="G18" i="1"/>
  <c r="K4" i="1"/>
  <c r="M4" i="1" s="1"/>
  <c r="J4" i="1"/>
  <c r="G4" i="1"/>
  <c r="K61" i="1"/>
  <c r="L61" i="1" s="1"/>
  <c r="J61" i="1"/>
  <c r="G61" i="1"/>
  <c r="L51" i="1"/>
  <c r="K51" i="1"/>
  <c r="M51" i="1" s="1"/>
  <c r="J51" i="1"/>
  <c r="G51" i="1"/>
  <c r="K60" i="1"/>
  <c r="M60" i="1" s="1"/>
  <c r="J60" i="1"/>
  <c r="G60" i="1"/>
  <c r="K59" i="1"/>
  <c r="M59" i="1" s="1"/>
  <c r="J59" i="1"/>
  <c r="G59" i="1"/>
  <c r="L63" i="1"/>
  <c r="K63" i="1"/>
  <c r="M63" i="1" s="1"/>
  <c r="J63" i="1"/>
  <c r="G63" i="1"/>
  <c r="K64" i="1"/>
  <c r="M64" i="1" s="1"/>
  <c r="J64" i="1"/>
  <c r="G64" i="1"/>
  <c r="K62" i="1"/>
  <c r="M62" i="1" s="1"/>
  <c r="J62" i="1"/>
  <c r="G62" i="1"/>
  <c r="L58" i="1"/>
  <c r="K58" i="1"/>
  <c r="M58" i="1" s="1"/>
  <c r="J58" i="1"/>
  <c r="G58" i="1"/>
  <c r="K57" i="1"/>
  <c r="M57" i="1" s="1"/>
  <c r="J57" i="1"/>
  <c r="G57" i="1"/>
  <c r="L56" i="1"/>
  <c r="K56" i="1"/>
  <c r="M56" i="1" s="1"/>
  <c r="J56" i="1"/>
  <c r="G56" i="1"/>
  <c r="K55" i="1"/>
  <c r="M55" i="1" s="1"/>
  <c r="J55" i="1"/>
  <c r="G55" i="1"/>
  <c r="K54" i="1"/>
  <c r="M54" i="1" s="1"/>
  <c r="J54" i="1"/>
  <c r="G54" i="1"/>
  <c r="L53" i="1"/>
  <c r="K53" i="1"/>
  <c r="M53" i="1" s="1"/>
  <c r="J53" i="1"/>
  <c r="G53" i="1"/>
  <c r="M52" i="1"/>
  <c r="K52" i="1"/>
  <c r="L52" i="1" s="1"/>
  <c r="J52" i="1"/>
  <c r="G52" i="1"/>
  <c r="K50" i="1"/>
  <c r="M50" i="1" s="1"/>
  <c r="J50" i="1"/>
  <c r="G50" i="1"/>
  <c r="L49" i="1"/>
  <c r="K49" i="1"/>
  <c r="M49" i="1" s="1"/>
  <c r="J49" i="1"/>
  <c r="G49" i="1"/>
  <c r="M48" i="1"/>
  <c r="K48" i="1"/>
  <c r="L48" i="1" s="1"/>
  <c r="J48" i="1"/>
  <c r="G48" i="1"/>
  <c r="L47" i="1"/>
  <c r="K47" i="1"/>
  <c r="M47" i="1" s="1"/>
  <c r="J47" i="1"/>
  <c r="G47" i="1"/>
  <c r="K46" i="1"/>
  <c r="M46" i="1" s="1"/>
  <c r="J46" i="1"/>
  <c r="G46" i="1"/>
  <c r="K45" i="1"/>
  <c r="M45" i="1" s="1"/>
  <c r="J45" i="1"/>
  <c r="G45" i="1"/>
  <c r="L44" i="1"/>
  <c r="K44" i="1"/>
  <c r="M44" i="1" s="1"/>
  <c r="J44" i="1"/>
  <c r="G44" i="1"/>
  <c r="K43" i="1"/>
  <c r="M43" i="1" s="1"/>
  <c r="J43" i="1"/>
  <c r="G43" i="1"/>
  <c r="K42" i="1"/>
  <c r="M42" i="1" s="1"/>
  <c r="J42" i="1"/>
  <c r="G42" i="1"/>
  <c r="L41" i="1"/>
  <c r="K41" i="1"/>
  <c r="M41" i="1" s="1"/>
  <c r="J41" i="1"/>
  <c r="G41" i="1"/>
  <c r="K40" i="1"/>
  <c r="M40" i="1" s="1"/>
  <c r="J40" i="1"/>
  <c r="G40" i="1"/>
  <c r="M39" i="1"/>
  <c r="L39" i="1"/>
  <c r="K39" i="1"/>
  <c r="J39" i="1"/>
  <c r="G39" i="1"/>
  <c r="K38" i="1"/>
  <c r="M38" i="1" s="1"/>
  <c r="J38" i="1"/>
  <c r="G38" i="1"/>
  <c r="K37" i="1"/>
  <c r="M37" i="1" s="1"/>
  <c r="J37" i="1"/>
  <c r="G37" i="1"/>
  <c r="L36" i="1"/>
  <c r="K36" i="1"/>
  <c r="M36" i="1" s="1"/>
  <c r="J36" i="1"/>
  <c r="G36" i="1"/>
  <c r="M35" i="1"/>
  <c r="K35" i="1"/>
  <c r="L35" i="1" s="1"/>
  <c r="J35" i="1"/>
  <c r="G35" i="1"/>
  <c r="K34" i="1"/>
  <c r="M34" i="1" s="1"/>
  <c r="J34" i="1"/>
  <c r="G34" i="1"/>
  <c r="L33" i="1"/>
  <c r="K33" i="1"/>
  <c r="M33" i="1" s="1"/>
  <c r="J33" i="1"/>
  <c r="G33" i="1"/>
  <c r="M32" i="1"/>
  <c r="K32" i="1"/>
  <c r="L32" i="1" s="1"/>
  <c r="J32" i="1"/>
  <c r="G32" i="1"/>
  <c r="L31" i="1"/>
  <c r="K31" i="1"/>
  <c r="M31" i="1" s="1"/>
  <c r="J31" i="1"/>
  <c r="G31" i="1"/>
  <c r="K30" i="1"/>
  <c r="M30" i="1" s="1"/>
  <c r="J30" i="1"/>
  <c r="G30" i="1"/>
  <c r="K29" i="1"/>
  <c r="M29" i="1" s="1"/>
  <c r="J29" i="1"/>
  <c r="G29" i="1"/>
  <c r="L28" i="1"/>
  <c r="K28" i="1"/>
  <c r="M28" i="1" s="1"/>
  <c r="J28" i="1"/>
  <c r="G28" i="1"/>
  <c r="K27" i="1"/>
  <c r="M27" i="1" s="1"/>
  <c r="J27" i="1"/>
  <c r="G27" i="1"/>
  <c r="K26" i="1"/>
  <c r="M26" i="1" s="1"/>
  <c r="J26" i="1"/>
  <c r="G26" i="1"/>
  <c r="L25" i="1"/>
  <c r="K25" i="1"/>
  <c r="M25" i="1" s="1"/>
  <c r="J25" i="1"/>
  <c r="G25" i="1"/>
  <c r="K24" i="1"/>
  <c r="M24" i="1" s="1"/>
  <c r="J24" i="1"/>
  <c r="G24" i="1"/>
  <c r="M23" i="1"/>
  <c r="L23" i="1"/>
  <c r="K23" i="1"/>
  <c r="J23" i="1"/>
  <c r="G23" i="1"/>
  <c r="K22" i="1"/>
  <c r="M22" i="1" s="1"/>
  <c r="J22" i="1"/>
  <c r="G22" i="1"/>
  <c r="K21" i="1"/>
  <c r="M21" i="1" s="1"/>
  <c r="J21" i="1"/>
  <c r="G21" i="1"/>
  <c r="M20" i="1"/>
  <c r="L20" i="1"/>
  <c r="K20" i="1"/>
  <c r="J20" i="1"/>
  <c r="G20" i="1"/>
  <c r="M19" i="1"/>
  <c r="K19" i="1"/>
  <c r="L19" i="1" s="1"/>
  <c r="J19" i="1"/>
  <c r="G19" i="1"/>
  <c r="K17" i="1"/>
  <c r="M17" i="1" s="1"/>
  <c r="J17" i="1"/>
  <c r="G17" i="1"/>
  <c r="L16" i="1"/>
  <c r="K16" i="1"/>
  <c r="M16" i="1" s="1"/>
  <c r="J16" i="1"/>
  <c r="G16" i="1"/>
  <c r="M15" i="1"/>
  <c r="K15" i="1"/>
  <c r="L15" i="1" s="1"/>
  <c r="J15" i="1"/>
  <c r="G15" i="1"/>
  <c r="L14" i="1"/>
  <c r="K14" i="1"/>
  <c r="M14" i="1" s="1"/>
  <c r="J14" i="1"/>
  <c r="G14" i="1"/>
  <c r="K13" i="1"/>
  <c r="M13" i="1" s="1"/>
  <c r="J13" i="1"/>
  <c r="G13" i="1"/>
  <c r="K12" i="1"/>
  <c r="M12" i="1" s="1"/>
  <c r="J12" i="1"/>
  <c r="G12" i="1"/>
  <c r="L11" i="1"/>
  <c r="K11" i="1"/>
  <c r="M11" i="1" s="1"/>
  <c r="J11" i="1"/>
  <c r="G11" i="1"/>
  <c r="K9" i="1"/>
  <c r="M9" i="1" s="1"/>
  <c r="J9" i="1"/>
  <c r="G9" i="1"/>
  <c r="K8" i="1"/>
  <c r="M8" i="1" s="1"/>
  <c r="J8" i="1"/>
  <c r="G8" i="1"/>
  <c r="L7" i="1"/>
  <c r="K7" i="1"/>
  <c r="M7" i="1" s="1"/>
  <c r="J7" i="1"/>
  <c r="G7" i="1"/>
  <c r="K6" i="1"/>
  <c r="M6" i="1" s="1"/>
  <c r="J6" i="1"/>
  <c r="G6" i="1"/>
  <c r="M5" i="1"/>
  <c r="L5" i="1"/>
  <c r="K5" i="1"/>
  <c r="J5" i="1"/>
  <c r="G5" i="1"/>
  <c r="L6" i="1" l="1"/>
  <c r="L9" i="1"/>
  <c r="L21" i="1"/>
  <c r="L24" i="1"/>
  <c r="L27" i="1"/>
  <c r="L37" i="1"/>
  <c r="L40" i="1"/>
  <c r="L43" i="1"/>
  <c r="L54" i="1"/>
  <c r="L57" i="1"/>
  <c r="L64" i="1"/>
  <c r="L12" i="1"/>
  <c r="L29" i="1"/>
  <c r="L45" i="1"/>
  <c r="L59" i="1"/>
  <c r="M61" i="1"/>
  <c r="L4" i="1"/>
  <c r="L8" i="1"/>
  <c r="L13" i="1"/>
  <c r="L17" i="1"/>
  <c r="L22" i="1"/>
  <c r="L26" i="1"/>
  <c r="L30" i="1"/>
  <c r="L34" i="1"/>
  <c r="L38" i="1"/>
  <c r="L42" i="1"/>
  <c r="L46" i="1"/>
  <c r="L50" i="1"/>
  <c r="L55" i="1"/>
  <c r="L62" i="1"/>
  <c r="L60" i="1"/>
  <c r="L18" i="1"/>
</calcChain>
</file>

<file path=xl/sharedStrings.xml><?xml version="1.0" encoding="utf-8"?>
<sst xmlns="http://schemas.openxmlformats.org/spreadsheetml/2006/main" count="78" uniqueCount="76">
  <si>
    <t xml:space="preserve">OPEN MASTERS DRIEBANDEN TOERNOOI OOST GRONINGEN </t>
  </si>
  <si>
    <t>OLDAMBT DRIEBANDEN BOKAAL MIDWOLDA 2019</t>
  </si>
  <si>
    <t>GROEP B</t>
  </si>
  <si>
    <t>te maken caramboles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</si>
  <si>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</si>
  <si>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</si>
  <si>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</si>
  <si>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</si>
  <si>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</si>
  <si>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</si>
  <si>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</si>
  <si>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</si>
  <si>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</si>
  <si>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Jan Poot   </t>
  </si>
  <si>
    <t>Richard Kant</t>
  </si>
  <si>
    <t xml:space="preserve">Harm Jan Speelman   </t>
  </si>
  <si>
    <t>F</t>
  </si>
  <si>
    <t>Okke Kluiter</t>
  </si>
  <si>
    <t>GF</t>
  </si>
  <si>
    <t>Wim Blaauw</t>
  </si>
  <si>
    <t xml:space="preserve">Jan Venema   </t>
  </si>
  <si>
    <t>Wim Geradts</t>
  </si>
  <si>
    <t>Emiel Timmermans</t>
  </si>
  <si>
    <t>Andries Middelbos</t>
  </si>
  <si>
    <t>Jan Leegwater</t>
  </si>
  <si>
    <t>Jan Boltjes</t>
  </si>
  <si>
    <t xml:space="preserve">Ronnie Berg   </t>
  </si>
  <si>
    <t xml:space="preserve">Hindrik Schuur   </t>
  </si>
  <si>
    <t>Albert Koehoorn</t>
  </si>
  <si>
    <t>Piet Wust</t>
  </si>
  <si>
    <t>Herman Kosse</t>
  </si>
  <si>
    <t xml:space="preserve">Tally Siemens   </t>
  </si>
  <si>
    <t xml:space="preserve">Joop Beugels   </t>
  </si>
  <si>
    <t>Tjerk Hofman</t>
  </si>
  <si>
    <t xml:space="preserve">Hendrik Sloot   </t>
  </si>
  <si>
    <t>Pieter van der Poel</t>
  </si>
  <si>
    <t>Roelie Dorenbos</t>
  </si>
  <si>
    <t xml:space="preserve">Eppo Siemens   </t>
  </si>
  <si>
    <t>Rikus Kuik</t>
  </si>
  <si>
    <t xml:space="preserve">Derk Nieuwenhuis   </t>
  </si>
  <si>
    <t xml:space="preserve">Bernard Bos   </t>
  </si>
  <si>
    <t>Elzo Dijk</t>
  </si>
  <si>
    <t>Siep Ziesling</t>
  </si>
  <si>
    <t xml:space="preserve">Ron Eissen   </t>
  </si>
  <si>
    <t xml:space="preserve">Patrick Smid   </t>
  </si>
  <si>
    <t xml:space="preserve">Jans Kinds   </t>
  </si>
  <si>
    <t>Bert de Jonge</t>
  </si>
  <si>
    <t>Bennie de Ruiter</t>
  </si>
  <si>
    <t>Ina Blaauw</t>
  </si>
  <si>
    <t xml:space="preserve">Martin Hateboer   </t>
  </si>
  <si>
    <t xml:space="preserve">Jan Post   </t>
  </si>
  <si>
    <t>Reint Boltendal</t>
  </si>
  <si>
    <t>Jack Hamming</t>
  </si>
  <si>
    <t>Udo van Dijk</t>
  </si>
  <si>
    <t>Hans Loer</t>
  </si>
  <si>
    <t>Albert Dijkema</t>
  </si>
  <si>
    <t>Jan Goossens</t>
  </si>
  <si>
    <t>Hindrik Dijkstra</t>
  </si>
  <si>
    <t>Fred Stok</t>
  </si>
  <si>
    <t>Jan Boer</t>
  </si>
  <si>
    <t>Eefke Rops</t>
  </si>
  <si>
    <t>Geert Jager</t>
  </si>
  <si>
    <t>Bas Mulder</t>
  </si>
  <si>
    <t>Wubbo Remeijer</t>
  </si>
  <si>
    <t>Joey Tuik</t>
  </si>
  <si>
    <t xml:space="preserve">Wubbo Hemmens   </t>
  </si>
  <si>
    <t>Jack Hulshof</t>
  </si>
  <si>
    <t xml:space="preserve">Reint Loer   </t>
  </si>
  <si>
    <t>Ella Hilbolling</t>
  </si>
  <si>
    <t>Eppo Loer</t>
  </si>
  <si>
    <t>Jan Berendsen</t>
  </si>
  <si>
    <t>Johan Ackerman</t>
  </si>
  <si>
    <t>Liesko Westerhuis</t>
  </si>
  <si>
    <t>Peter Keizer</t>
  </si>
  <si>
    <t xml:space="preserve">Robert Blouw   </t>
  </si>
  <si>
    <t>Ronald Bakker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</si>
</sst>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dd/mmm"/>
  </numFmts>
  <fonts count="6" x14ac:knownFonts="1">
    <font>
      <sz val="11"/>
      <color theme="1"/>
      <name val="Calibri"/>
      <family val="2"/>
      <scheme val="minor"/>
    </font>
    <font>
      <b/>
      <sz val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3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16" fontId="2" fillId="0" borderId="7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textRotation="90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EB7A8-CC2B-4CBF-8C06-B6E161E582D2}">
  <sheetPr>
    <pageSetUpPr fitToPage="1"/>
  </sheetPr>
  <dimension ref="A1:N64"/>
  <sheetViews>
    <sheetView tabSelected="1" topLeftCell="A34" workbookViewId="0">
      <selection activeCell="T48" sqref="T47:T48"/>
    </sheetView>
  </sheetViews>
  <sheetFormatPr defaultRowHeight="15" x14ac:dyDescent="0.25"/>
  <cols>
    <col min="1" max="1" width="3.85546875" bestFit="1" customWidth="1"/>
    <col min="2" max="2" width="7.5703125" bestFit="1" customWidth="1"/>
    <col min="3" max="3" width="23.140625" bestFit="1" customWidth="1"/>
    <col min="4" max="6" width="4.140625" bestFit="1" customWidth="1"/>
    <col min="7" max="7" width="15.5703125" style="20" bestFit="1" customWidth="1"/>
    <col min="8" max="9" width="4.140625" bestFit="1" customWidth="1"/>
    <col min="10" max="10" width="15.5703125" style="20" bestFit="1" customWidth="1"/>
    <col min="11" max="11" width="4.140625" bestFit="1" customWidth="1"/>
    <col min="12" max="12" width="7" bestFit="1" customWidth="1"/>
    <col min="13" max="13" width="8.28515625" bestFit="1" customWidth="1"/>
    <col min="14" max="14" width="4" bestFit="1" customWidth="1"/>
  </cols>
  <sheetData>
    <row r="1" spans="1:14" ht="21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26.25" x14ac:dyDescent="0.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</row>
    <row r="3" spans="1:14" ht="138" x14ac:dyDescent="0.6">
      <c r="A3" s="23" t="s">
        <v>2</v>
      </c>
      <c r="B3" s="24"/>
      <c r="C3" s="24"/>
      <c r="D3" s="2" t="s">
        <v>3</v>
      </c>
      <c r="E3" s="2" t="s">
        <v>4</v>
      </c>
      <c r="F3" s="2" t="s">
        <v>5</v>
      </c>
      <c r="G3" s="19" t="s">
        <v>6</v>
      </c>
      <c r="H3" s="2" t="s">
        <v>7</v>
      </c>
      <c r="I3" s="2" t="s">
        <v>8</v>
      </c>
      <c r="J3" s="19" t="s">
        <v>9</v>
      </c>
      <c r="K3" s="2" t="s">
        <v>10</v>
      </c>
      <c r="L3" s="2" t="s">
        <v>11</v>
      </c>
      <c r="M3" s="2" t="s">
        <v>12</v>
      </c>
      <c r="N3" s="3"/>
    </row>
    <row r="4" spans="1:14" ht="15.75" x14ac:dyDescent="0.25">
      <c r="A4" s="4">
        <v>1</v>
      </c>
      <c r="B4" s="5">
        <v>43624</v>
      </c>
      <c r="C4" s="13" t="s">
        <v>73</v>
      </c>
      <c r="D4" s="7">
        <v>10</v>
      </c>
      <c r="E4" s="7">
        <v>14</v>
      </c>
      <c r="F4" s="8">
        <v>3</v>
      </c>
      <c r="G4" s="9">
        <f t="shared" ref="G4:G35" si="0">E4/D4*100</f>
        <v>140</v>
      </c>
      <c r="H4" s="4">
        <v>20</v>
      </c>
      <c r="I4" s="4">
        <v>4</v>
      </c>
      <c r="J4" s="9">
        <f t="shared" ref="J4:J35" si="1">H4/D4*100</f>
        <v>200</v>
      </c>
      <c r="K4" s="4">
        <f t="shared" ref="K4:K35" si="2">E4+H4</f>
        <v>34</v>
      </c>
      <c r="L4" s="9">
        <f t="shared" ref="L4:L35" si="3">K4/60</f>
        <v>0.56666666666666665</v>
      </c>
      <c r="M4" s="25">
        <f t="shared" ref="M4:M35" si="4">K4/2/D4*100</f>
        <v>170</v>
      </c>
      <c r="N4" s="3"/>
    </row>
    <row r="5" spans="1:14" ht="15.75" x14ac:dyDescent="0.25">
      <c r="A5" s="4">
        <v>2</v>
      </c>
      <c r="B5" s="15">
        <v>43622</v>
      </c>
      <c r="C5" s="6" t="s">
        <v>13</v>
      </c>
      <c r="D5" s="7">
        <v>9</v>
      </c>
      <c r="E5" s="7">
        <v>13</v>
      </c>
      <c r="F5" s="8">
        <v>2</v>
      </c>
      <c r="G5" s="9">
        <f t="shared" si="0"/>
        <v>144.44444444444443</v>
      </c>
      <c r="H5" s="4">
        <v>13</v>
      </c>
      <c r="I5" s="4">
        <v>3</v>
      </c>
      <c r="J5" s="9">
        <f t="shared" si="1"/>
        <v>144.44444444444443</v>
      </c>
      <c r="K5" s="4">
        <f t="shared" si="2"/>
        <v>26</v>
      </c>
      <c r="L5" s="9">
        <f t="shared" si="3"/>
        <v>0.43333333333333335</v>
      </c>
      <c r="M5" s="25">
        <f t="shared" si="4"/>
        <v>144.44444444444443</v>
      </c>
      <c r="N5" s="3"/>
    </row>
    <row r="6" spans="1:14" ht="15.75" x14ac:dyDescent="0.25">
      <c r="A6" s="4">
        <v>3</v>
      </c>
      <c r="B6" s="14">
        <v>43618</v>
      </c>
      <c r="C6" s="12" t="s">
        <v>14</v>
      </c>
      <c r="D6" s="7">
        <v>10</v>
      </c>
      <c r="E6" s="7">
        <v>18</v>
      </c>
      <c r="F6" s="8">
        <v>4</v>
      </c>
      <c r="G6" s="9">
        <f t="shared" si="0"/>
        <v>180</v>
      </c>
      <c r="H6" s="4">
        <v>10</v>
      </c>
      <c r="I6" s="4">
        <v>2</v>
      </c>
      <c r="J6" s="9">
        <f t="shared" si="1"/>
        <v>100</v>
      </c>
      <c r="K6" s="4">
        <f t="shared" si="2"/>
        <v>28</v>
      </c>
      <c r="L6" s="9">
        <f t="shared" si="3"/>
        <v>0.46666666666666667</v>
      </c>
      <c r="M6" s="25">
        <f t="shared" si="4"/>
        <v>140</v>
      </c>
      <c r="N6" s="3"/>
    </row>
    <row r="7" spans="1:14" ht="15.75" x14ac:dyDescent="0.25">
      <c r="A7" s="4">
        <v>4</v>
      </c>
      <c r="B7" s="5">
        <v>43617</v>
      </c>
      <c r="C7" s="6" t="s">
        <v>15</v>
      </c>
      <c r="D7" s="7">
        <v>8</v>
      </c>
      <c r="E7" s="7">
        <v>9</v>
      </c>
      <c r="F7" s="8">
        <v>3</v>
      </c>
      <c r="G7" s="9">
        <f t="shared" si="0"/>
        <v>112.5</v>
      </c>
      <c r="H7" s="4">
        <v>13</v>
      </c>
      <c r="I7" s="4">
        <v>2</v>
      </c>
      <c r="J7" s="9">
        <f t="shared" si="1"/>
        <v>162.5</v>
      </c>
      <c r="K7" s="4">
        <f t="shared" si="2"/>
        <v>22</v>
      </c>
      <c r="L7" s="9">
        <f t="shared" si="3"/>
        <v>0.36666666666666664</v>
      </c>
      <c r="M7" s="25">
        <f t="shared" si="4"/>
        <v>137.5</v>
      </c>
      <c r="N7" s="3" t="s">
        <v>16</v>
      </c>
    </row>
    <row r="8" spans="1:14" ht="15.75" x14ac:dyDescent="0.25">
      <c r="A8" s="4">
        <v>5</v>
      </c>
      <c r="B8" s="5">
        <v>43619</v>
      </c>
      <c r="C8" s="12" t="s">
        <v>17</v>
      </c>
      <c r="D8" s="7">
        <v>8</v>
      </c>
      <c r="E8" s="7">
        <v>9</v>
      </c>
      <c r="F8" s="8">
        <v>2</v>
      </c>
      <c r="G8" s="9">
        <f t="shared" si="0"/>
        <v>112.5</v>
      </c>
      <c r="H8" s="4">
        <v>13</v>
      </c>
      <c r="I8" s="4">
        <v>2</v>
      </c>
      <c r="J8" s="9">
        <f t="shared" si="1"/>
        <v>162.5</v>
      </c>
      <c r="K8" s="4">
        <f t="shared" si="2"/>
        <v>22</v>
      </c>
      <c r="L8" s="9">
        <f t="shared" si="3"/>
        <v>0.36666666666666664</v>
      </c>
      <c r="M8" s="25">
        <f t="shared" si="4"/>
        <v>137.5</v>
      </c>
      <c r="N8" s="3" t="s">
        <v>18</v>
      </c>
    </row>
    <row r="9" spans="1:14" ht="15.75" x14ac:dyDescent="0.25">
      <c r="A9" s="4">
        <v>6</v>
      </c>
      <c r="B9" s="5">
        <v>43618</v>
      </c>
      <c r="C9" s="6" t="s">
        <v>19</v>
      </c>
      <c r="D9" s="7">
        <v>11</v>
      </c>
      <c r="E9" s="7">
        <v>18</v>
      </c>
      <c r="F9" s="8">
        <v>4</v>
      </c>
      <c r="G9" s="9">
        <f t="shared" si="0"/>
        <v>163.63636363636365</v>
      </c>
      <c r="H9" s="4">
        <v>12</v>
      </c>
      <c r="I9" s="4">
        <v>3</v>
      </c>
      <c r="J9" s="9">
        <f t="shared" si="1"/>
        <v>109.09090909090908</v>
      </c>
      <c r="K9" s="4">
        <f t="shared" si="2"/>
        <v>30</v>
      </c>
      <c r="L9" s="9">
        <f t="shared" si="3"/>
        <v>0.5</v>
      </c>
      <c r="M9" s="25">
        <f t="shared" si="4"/>
        <v>136.36363636363635</v>
      </c>
      <c r="N9" s="3" t="s">
        <v>18</v>
      </c>
    </row>
    <row r="10" spans="1:14" ht="15.75" x14ac:dyDescent="0.25">
      <c r="A10" s="4">
        <v>7</v>
      </c>
      <c r="B10" s="5">
        <v>43624</v>
      </c>
      <c r="C10" s="13" t="s">
        <v>75</v>
      </c>
      <c r="D10" s="7">
        <v>13</v>
      </c>
      <c r="E10" s="7">
        <v>19</v>
      </c>
      <c r="F10" s="8">
        <v>5</v>
      </c>
      <c r="G10" s="9">
        <f t="shared" si="0"/>
        <v>146.15384615384613</v>
      </c>
      <c r="H10" s="4">
        <v>16</v>
      </c>
      <c r="I10" s="4">
        <v>3</v>
      </c>
      <c r="J10" s="9">
        <f t="shared" si="1"/>
        <v>123.07692307692308</v>
      </c>
      <c r="K10" s="4">
        <f t="shared" si="2"/>
        <v>35</v>
      </c>
      <c r="L10" s="9">
        <f t="shared" si="3"/>
        <v>0.58333333333333337</v>
      </c>
      <c r="M10" s="25">
        <f t="shared" si="4"/>
        <v>134.61538461538461</v>
      </c>
      <c r="N10" s="3"/>
    </row>
    <row r="11" spans="1:14" ht="15.75" x14ac:dyDescent="0.25">
      <c r="A11" s="4">
        <v>8</v>
      </c>
      <c r="B11" s="5">
        <v>43622</v>
      </c>
      <c r="C11" s="6" t="s">
        <v>20</v>
      </c>
      <c r="D11" s="7">
        <v>11</v>
      </c>
      <c r="E11" s="7">
        <v>12</v>
      </c>
      <c r="F11" s="8">
        <v>2</v>
      </c>
      <c r="G11" s="9">
        <f t="shared" si="0"/>
        <v>109.09090909090908</v>
      </c>
      <c r="H11" s="4">
        <v>17</v>
      </c>
      <c r="I11" s="4">
        <v>5</v>
      </c>
      <c r="J11" s="9">
        <f t="shared" si="1"/>
        <v>154.54545454545453</v>
      </c>
      <c r="K11" s="4">
        <f t="shared" si="2"/>
        <v>29</v>
      </c>
      <c r="L11" s="9">
        <f t="shared" si="3"/>
        <v>0.48333333333333334</v>
      </c>
      <c r="M11" s="25">
        <f t="shared" si="4"/>
        <v>131.81818181818181</v>
      </c>
      <c r="N11" s="3"/>
    </row>
    <row r="12" spans="1:14" ht="15.75" x14ac:dyDescent="0.25">
      <c r="A12" s="4">
        <v>9</v>
      </c>
      <c r="B12" s="5">
        <v>43620</v>
      </c>
      <c r="C12" s="13" t="s">
        <v>21</v>
      </c>
      <c r="D12" s="7">
        <v>8</v>
      </c>
      <c r="E12" s="7">
        <v>16</v>
      </c>
      <c r="F12" s="8">
        <v>3</v>
      </c>
      <c r="G12" s="9">
        <f t="shared" si="0"/>
        <v>200</v>
      </c>
      <c r="H12" s="4">
        <v>5</v>
      </c>
      <c r="I12" s="4">
        <v>1</v>
      </c>
      <c r="J12" s="9">
        <f t="shared" si="1"/>
        <v>62.5</v>
      </c>
      <c r="K12" s="4">
        <f t="shared" si="2"/>
        <v>21</v>
      </c>
      <c r="L12" s="9">
        <f t="shared" si="3"/>
        <v>0.35</v>
      </c>
      <c r="M12" s="25">
        <f t="shared" si="4"/>
        <v>131.25</v>
      </c>
      <c r="N12" s="3"/>
    </row>
    <row r="13" spans="1:14" ht="15.75" x14ac:dyDescent="0.25">
      <c r="A13" s="4">
        <v>10</v>
      </c>
      <c r="B13" s="5">
        <v>43613</v>
      </c>
      <c r="C13" s="12" t="s">
        <v>22</v>
      </c>
      <c r="D13" s="7">
        <v>8</v>
      </c>
      <c r="E13" s="7">
        <v>12</v>
      </c>
      <c r="F13" s="8">
        <v>4</v>
      </c>
      <c r="G13" s="9">
        <f t="shared" si="0"/>
        <v>150</v>
      </c>
      <c r="H13" s="4">
        <v>9</v>
      </c>
      <c r="I13" s="4">
        <v>2</v>
      </c>
      <c r="J13" s="9">
        <f t="shared" si="1"/>
        <v>112.5</v>
      </c>
      <c r="K13" s="4">
        <f t="shared" si="2"/>
        <v>21</v>
      </c>
      <c r="L13" s="9">
        <f t="shared" si="3"/>
        <v>0.35</v>
      </c>
      <c r="M13" s="25">
        <f t="shared" si="4"/>
        <v>131.25</v>
      </c>
      <c r="N13" s="3"/>
    </row>
    <row r="14" spans="1:14" ht="15.75" x14ac:dyDescent="0.25">
      <c r="A14" s="4">
        <v>11</v>
      </c>
      <c r="B14" s="5">
        <v>43623</v>
      </c>
      <c r="C14" s="12" t="s">
        <v>23</v>
      </c>
      <c r="D14" s="7">
        <v>13</v>
      </c>
      <c r="E14" s="7">
        <v>21</v>
      </c>
      <c r="F14" s="8">
        <v>3</v>
      </c>
      <c r="G14" s="9">
        <f t="shared" si="0"/>
        <v>161.53846153846155</v>
      </c>
      <c r="H14" s="4">
        <v>13</v>
      </c>
      <c r="I14" s="4">
        <v>4</v>
      </c>
      <c r="J14" s="9">
        <f t="shared" si="1"/>
        <v>100</v>
      </c>
      <c r="K14" s="4">
        <f t="shared" si="2"/>
        <v>34</v>
      </c>
      <c r="L14" s="9">
        <f t="shared" si="3"/>
        <v>0.56666666666666665</v>
      </c>
      <c r="M14" s="25">
        <f t="shared" si="4"/>
        <v>130.76923076923077</v>
      </c>
      <c r="N14" s="3"/>
    </row>
    <row r="15" spans="1:14" ht="15.75" x14ac:dyDescent="0.25">
      <c r="A15" s="4">
        <v>12</v>
      </c>
      <c r="B15" s="5">
        <v>43620</v>
      </c>
      <c r="C15" s="12" t="s">
        <v>24</v>
      </c>
      <c r="D15" s="7">
        <v>10</v>
      </c>
      <c r="E15" s="7">
        <v>9</v>
      </c>
      <c r="F15" s="8">
        <v>4</v>
      </c>
      <c r="G15" s="9">
        <f t="shared" si="0"/>
        <v>90</v>
      </c>
      <c r="H15" s="4">
        <v>15</v>
      </c>
      <c r="I15" s="4">
        <v>4</v>
      </c>
      <c r="J15" s="9">
        <f t="shared" si="1"/>
        <v>150</v>
      </c>
      <c r="K15" s="4">
        <f t="shared" si="2"/>
        <v>24</v>
      </c>
      <c r="L15" s="9">
        <f t="shared" si="3"/>
        <v>0.4</v>
      </c>
      <c r="M15" s="25">
        <f t="shared" si="4"/>
        <v>120</v>
      </c>
      <c r="N15" s="3"/>
    </row>
    <row r="16" spans="1:14" ht="15.75" x14ac:dyDescent="0.25">
      <c r="A16" s="4">
        <v>13</v>
      </c>
      <c r="B16" s="5">
        <v>43613</v>
      </c>
      <c r="C16" s="12" t="s">
        <v>25</v>
      </c>
      <c r="D16" s="7">
        <v>12</v>
      </c>
      <c r="E16" s="7">
        <v>13</v>
      </c>
      <c r="F16" s="8">
        <v>4</v>
      </c>
      <c r="G16" s="9">
        <f t="shared" si="0"/>
        <v>108.33333333333333</v>
      </c>
      <c r="H16" s="4">
        <v>15</v>
      </c>
      <c r="I16" s="4">
        <v>4</v>
      </c>
      <c r="J16" s="9">
        <f t="shared" si="1"/>
        <v>125</v>
      </c>
      <c r="K16" s="4">
        <f t="shared" si="2"/>
        <v>28</v>
      </c>
      <c r="L16" s="9">
        <f t="shared" si="3"/>
        <v>0.46666666666666667</v>
      </c>
      <c r="M16" s="10">
        <f t="shared" si="4"/>
        <v>116.66666666666667</v>
      </c>
      <c r="N16" s="3"/>
    </row>
    <row r="17" spans="1:14" ht="15.75" x14ac:dyDescent="0.25">
      <c r="A17" s="4">
        <v>14</v>
      </c>
      <c r="B17" s="5">
        <v>43619</v>
      </c>
      <c r="C17" s="6" t="s">
        <v>26</v>
      </c>
      <c r="D17" s="7">
        <v>10</v>
      </c>
      <c r="E17" s="7">
        <v>16</v>
      </c>
      <c r="F17" s="8">
        <v>5</v>
      </c>
      <c r="G17" s="9">
        <f t="shared" si="0"/>
        <v>160</v>
      </c>
      <c r="H17" s="4">
        <v>7</v>
      </c>
      <c r="I17" s="4">
        <v>2</v>
      </c>
      <c r="J17" s="9">
        <f t="shared" si="1"/>
        <v>70</v>
      </c>
      <c r="K17" s="4">
        <f t="shared" si="2"/>
        <v>23</v>
      </c>
      <c r="L17" s="9">
        <f t="shared" si="3"/>
        <v>0.38333333333333336</v>
      </c>
      <c r="M17" s="10">
        <f t="shared" si="4"/>
        <v>114.99999999999999</v>
      </c>
      <c r="N17" s="3"/>
    </row>
    <row r="18" spans="1:14" ht="15.75" x14ac:dyDescent="0.25">
      <c r="A18" s="4">
        <v>15</v>
      </c>
      <c r="B18" s="5">
        <v>43624</v>
      </c>
      <c r="C18" s="6" t="s">
        <v>74</v>
      </c>
      <c r="D18" s="7">
        <v>8</v>
      </c>
      <c r="E18" s="7">
        <v>9</v>
      </c>
      <c r="F18" s="8">
        <v>2</v>
      </c>
      <c r="G18" s="9">
        <f t="shared" si="0"/>
        <v>112.5</v>
      </c>
      <c r="H18" s="4">
        <v>9</v>
      </c>
      <c r="I18" s="4">
        <v>3</v>
      </c>
      <c r="J18" s="9">
        <f t="shared" si="1"/>
        <v>112.5</v>
      </c>
      <c r="K18" s="4">
        <f t="shared" si="2"/>
        <v>18</v>
      </c>
      <c r="L18" s="9">
        <f t="shared" si="3"/>
        <v>0.3</v>
      </c>
      <c r="M18" s="10">
        <f t="shared" si="4"/>
        <v>112.5</v>
      </c>
      <c r="N18" s="3"/>
    </row>
    <row r="19" spans="1:14" ht="15.75" x14ac:dyDescent="0.25">
      <c r="A19" s="4">
        <v>16</v>
      </c>
      <c r="B19" s="5">
        <v>43622</v>
      </c>
      <c r="C19" s="6" t="s">
        <v>27</v>
      </c>
      <c r="D19" s="7">
        <v>9</v>
      </c>
      <c r="E19" s="7">
        <v>13</v>
      </c>
      <c r="F19" s="8">
        <v>3</v>
      </c>
      <c r="G19" s="9">
        <f t="shared" si="0"/>
        <v>144.44444444444443</v>
      </c>
      <c r="H19" s="4">
        <v>7</v>
      </c>
      <c r="I19" s="4">
        <v>2</v>
      </c>
      <c r="J19" s="9">
        <f t="shared" si="1"/>
        <v>77.777777777777786</v>
      </c>
      <c r="K19" s="4">
        <f t="shared" si="2"/>
        <v>20</v>
      </c>
      <c r="L19" s="9">
        <f t="shared" si="3"/>
        <v>0.33333333333333331</v>
      </c>
      <c r="M19" s="10">
        <f t="shared" si="4"/>
        <v>111.11111111111111</v>
      </c>
      <c r="N19" s="3"/>
    </row>
    <row r="20" spans="1:14" ht="15.75" x14ac:dyDescent="0.25">
      <c r="A20" s="4">
        <v>17</v>
      </c>
      <c r="B20" s="5">
        <v>43613</v>
      </c>
      <c r="C20" s="12" t="s">
        <v>28</v>
      </c>
      <c r="D20" s="7">
        <v>10</v>
      </c>
      <c r="E20" s="7">
        <v>15</v>
      </c>
      <c r="F20" s="8">
        <v>3</v>
      </c>
      <c r="G20" s="9">
        <f t="shared" si="0"/>
        <v>150</v>
      </c>
      <c r="H20" s="4">
        <v>7</v>
      </c>
      <c r="I20" s="4">
        <v>2</v>
      </c>
      <c r="J20" s="9">
        <f t="shared" si="1"/>
        <v>70</v>
      </c>
      <c r="K20" s="4">
        <f t="shared" si="2"/>
        <v>22</v>
      </c>
      <c r="L20" s="9">
        <f t="shared" si="3"/>
        <v>0.36666666666666664</v>
      </c>
      <c r="M20" s="10">
        <f t="shared" si="4"/>
        <v>110.00000000000001</v>
      </c>
      <c r="N20" s="3" t="s">
        <v>18</v>
      </c>
    </row>
    <row r="21" spans="1:14" ht="15.75" x14ac:dyDescent="0.25">
      <c r="A21" s="4">
        <v>18</v>
      </c>
      <c r="B21" s="5">
        <v>43622</v>
      </c>
      <c r="C21" s="13" t="s">
        <v>29</v>
      </c>
      <c r="D21" s="7">
        <v>11</v>
      </c>
      <c r="E21" s="7">
        <v>10</v>
      </c>
      <c r="F21" s="8">
        <v>2</v>
      </c>
      <c r="G21" s="9">
        <f t="shared" si="0"/>
        <v>90.909090909090907</v>
      </c>
      <c r="H21" s="4">
        <v>14</v>
      </c>
      <c r="I21" s="4">
        <v>3</v>
      </c>
      <c r="J21" s="9">
        <f t="shared" si="1"/>
        <v>127.27272727272727</v>
      </c>
      <c r="K21" s="4">
        <f t="shared" si="2"/>
        <v>24</v>
      </c>
      <c r="L21" s="9">
        <f t="shared" si="3"/>
        <v>0.4</v>
      </c>
      <c r="M21" s="10">
        <f t="shared" si="4"/>
        <v>109.09090909090908</v>
      </c>
      <c r="N21" s="3"/>
    </row>
    <row r="22" spans="1:14" ht="15.75" x14ac:dyDescent="0.25">
      <c r="A22" s="4">
        <v>19</v>
      </c>
      <c r="B22" s="5">
        <v>43619</v>
      </c>
      <c r="C22" s="13" t="s">
        <v>30</v>
      </c>
      <c r="D22" s="7">
        <v>12</v>
      </c>
      <c r="E22" s="7">
        <v>17</v>
      </c>
      <c r="F22" s="8">
        <v>4</v>
      </c>
      <c r="G22" s="9">
        <f t="shared" si="0"/>
        <v>141.66666666666669</v>
      </c>
      <c r="H22" s="4">
        <v>9</v>
      </c>
      <c r="I22" s="4">
        <v>2</v>
      </c>
      <c r="J22" s="9">
        <f t="shared" si="1"/>
        <v>75</v>
      </c>
      <c r="K22" s="4">
        <f t="shared" si="2"/>
        <v>26</v>
      </c>
      <c r="L22" s="9">
        <f t="shared" si="3"/>
        <v>0.43333333333333335</v>
      </c>
      <c r="M22" s="10">
        <f t="shared" si="4"/>
        <v>108.33333333333333</v>
      </c>
      <c r="N22" s="3"/>
    </row>
    <row r="23" spans="1:14" ht="15.75" x14ac:dyDescent="0.25">
      <c r="A23" s="4">
        <v>20</v>
      </c>
      <c r="B23" s="5">
        <v>43619</v>
      </c>
      <c r="C23" s="6" t="s">
        <v>31</v>
      </c>
      <c r="D23" s="7">
        <v>8</v>
      </c>
      <c r="E23" s="7">
        <v>7</v>
      </c>
      <c r="F23" s="8">
        <v>2</v>
      </c>
      <c r="G23" s="9">
        <f t="shared" si="0"/>
        <v>87.5</v>
      </c>
      <c r="H23" s="4">
        <v>10</v>
      </c>
      <c r="I23" s="4">
        <v>2</v>
      </c>
      <c r="J23" s="9">
        <f t="shared" si="1"/>
        <v>125</v>
      </c>
      <c r="K23" s="4">
        <f t="shared" si="2"/>
        <v>17</v>
      </c>
      <c r="L23" s="9">
        <f t="shared" si="3"/>
        <v>0.28333333333333333</v>
      </c>
      <c r="M23" s="10">
        <f t="shared" si="4"/>
        <v>106.25</v>
      </c>
      <c r="N23" s="3"/>
    </row>
    <row r="24" spans="1:14" ht="15.75" x14ac:dyDescent="0.25">
      <c r="A24" s="4">
        <v>21</v>
      </c>
      <c r="B24" s="5">
        <v>43618</v>
      </c>
      <c r="C24" s="6" t="s">
        <v>32</v>
      </c>
      <c r="D24" s="7">
        <v>9</v>
      </c>
      <c r="E24" s="7">
        <v>6</v>
      </c>
      <c r="F24" s="8">
        <v>2</v>
      </c>
      <c r="G24" s="9">
        <f t="shared" si="0"/>
        <v>66.666666666666657</v>
      </c>
      <c r="H24" s="4">
        <v>13</v>
      </c>
      <c r="I24" s="4">
        <v>3</v>
      </c>
      <c r="J24" s="9">
        <f t="shared" si="1"/>
        <v>144.44444444444443</v>
      </c>
      <c r="K24" s="4">
        <f t="shared" si="2"/>
        <v>19</v>
      </c>
      <c r="L24" s="9">
        <f t="shared" si="3"/>
        <v>0.31666666666666665</v>
      </c>
      <c r="M24" s="10">
        <f t="shared" si="4"/>
        <v>105.55555555555556</v>
      </c>
      <c r="N24" s="3"/>
    </row>
    <row r="25" spans="1:14" ht="15.75" x14ac:dyDescent="0.25">
      <c r="A25" s="4">
        <v>22</v>
      </c>
      <c r="B25" s="14">
        <v>43613</v>
      </c>
      <c r="C25" s="6" t="s">
        <v>33</v>
      </c>
      <c r="D25" s="7">
        <v>10</v>
      </c>
      <c r="E25" s="7">
        <v>12</v>
      </c>
      <c r="F25" s="8">
        <v>2</v>
      </c>
      <c r="G25" s="9">
        <f t="shared" si="0"/>
        <v>120</v>
      </c>
      <c r="H25" s="4">
        <v>9</v>
      </c>
      <c r="I25" s="4">
        <v>2</v>
      </c>
      <c r="J25" s="9">
        <f t="shared" si="1"/>
        <v>90</v>
      </c>
      <c r="K25" s="4">
        <f t="shared" si="2"/>
        <v>21</v>
      </c>
      <c r="L25" s="9">
        <f t="shared" si="3"/>
        <v>0.35</v>
      </c>
      <c r="M25" s="10">
        <f t="shared" si="4"/>
        <v>105</v>
      </c>
      <c r="N25" s="3"/>
    </row>
    <row r="26" spans="1:14" ht="15.75" x14ac:dyDescent="0.25">
      <c r="A26" s="4">
        <v>23</v>
      </c>
      <c r="B26" s="5">
        <v>43622</v>
      </c>
      <c r="C26" s="6" t="s">
        <v>34</v>
      </c>
      <c r="D26" s="7">
        <v>12</v>
      </c>
      <c r="E26" s="7">
        <v>17</v>
      </c>
      <c r="F26" s="8">
        <v>2</v>
      </c>
      <c r="G26" s="9">
        <f t="shared" si="0"/>
        <v>141.66666666666669</v>
      </c>
      <c r="H26" s="4">
        <v>8</v>
      </c>
      <c r="I26" s="4">
        <v>2</v>
      </c>
      <c r="J26" s="9">
        <f t="shared" si="1"/>
        <v>66.666666666666657</v>
      </c>
      <c r="K26" s="4">
        <f t="shared" si="2"/>
        <v>25</v>
      </c>
      <c r="L26" s="9">
        <f t="shared" si="3"/>
        <v>0.41666666666666669</v>
      </c>
      <c r="M26" s="10">
        <f t="shared" si="4"/>
        <v>104.16666666666667</v>
      </c>
      <c r="N26" s="3"/>
    </row>
    <row r="27" spans="1:14" ht="15.75" x14ac:dyDescent="0.25">
      <c r="A27" s="4">
        <v>24</v>
      </c>
      <c r="B27" s="5">
        <v>43622</v>
      </c>
      <c r="C27" s="12" t="s">
        <v>35</v>
      </c>
      <c r="D27" s="7">
        <v>9</v>
      </c>
      <c r="E27" s="7">
        <v>6</v>
      </c>
      <c r="F27" s="8">
        <v>2</v>
      </c>
      <c r="G27" s="9">
        <f t="shared" si="0"/>
        <v>66.666666666666657</v>
      </c>
      <c r="H27" s="4">
        <v>12</v>
      </c>
      <c r="I27" s="4">
        <v>3</v>
      </c>
      <c r="J27" s="9">
        <f t="shared" si="1"/>
        <v>133.33333333333331</v>
      </c>
      <c r="K27" s="4">
        <f t="shared" si="2"/>
        <v>18</v>
      </c>
      <c r="L27" s="9">
        <f t="shared" si="3"/>
        <v>0.3</v>
      </c>
      <c r="M27" s="10">
        <f t="shared" si="4"/>
        <v>100</v>
      </c>
      <c r="N27" s="3"/>
    </row>
    <row r="28" spans="1:14" ht="15.75" x14ac:dyDescent="0.25">
      <c r="A28" s="4">
        <v>25</v>
      </c>
      <c r="B28" s="5">
        <v>43622</v>
      </c>
      <c r="C28" s="12" t="s">
        <v>36</v>
      </c>
      <c r="D28" s="7">
        <v>11</v>
      </c>
      <c r="E28" s="7">
        <v>8</v>
      </c>
      <c r="F28" s="8">
        <v>2</v>
      </c>
      <c r="G28" s="9">
        <f t="shared" si="0"/>
        <v>72.727272727272734</v>
      </c>
      <c r="H28" s="4">
        <v>14</v>
      </c>
      <c r="I28" s="4">
        <v>3</v>
      </c>
      <c r="J28" s="9">
        <f t="shared" si="1"/>
        <v>127.27272727272727</v>
      </c>
      <c r="K28" s="4">
        <f t="shared" si="2"/>
        <v>22</v>
      </c>
      <c r="L28" s="9">
        <f t="shared" si="3"/>
        <v>0.36666666666666664</v>
      </c>
      <c r="M28" s="10">
        <f t="shared" si="4"/>
        <v>100</v>
      </c>
      <c r="N28" s="3"/>
    </row>
    <row r="29" spans="1:14" ht="15.75" x14ac:dyDescent="0.25">
      <c r="A29" s="4">
        <v>26</v>
      </c>
      <c r="B29" s="15">
        <v>43622</v>
      </c>
      <c r="C29" s="6" t="s">
        <v>37</v>
      </c>
      <c r="D29" s="7">
        <v>9</v>
      </c>
      <c r="E29" s="7">
        <v>8</v>
      </c>
      <c r="F29" s="8">
        <v>2</v>
      </c>
      <c r="G29" s="9">
        <f t="shared" si="0"/>
        <v>88.888888888888886</v>
      </c>
      <c r="H29" s="4">
        <v>10</v>
      </c>
      <c r="I29" s="4">
        <v>4</v>
      </c>
      <c r="J29" s="9">
        <f t="shared" si="1"/>
        <v>111.11111111111111</v>
      </c>
      <c r="K29" s="4">
        <f t="shared" si="2"/>
        <v>18</v>
      </c>
      <c r="L29" s="9">
        <f t="shared" si="3"/>
        <v>0.3</v>
      </c>
      <c r="M29" s="10">
        <f t="shared" si="4"/>
        <v>100</v>
      </c>
      <c r="N29" s="3"/>
    </row>
    <row r="30" spans="1:14" ht="15.75" x14ac:dyDescent="0.25">
      <c r="A30" s="4">
        <v>27</v>
      </c>
      <c r="B30" s="5">
        <v>43618</v>
      </c>
      <c r="C30" s="13" t="s">
        <v>38</v>
      </c>
      <c r="D30" s="7">
        <v>11</v>
      </c>
      <c r="E30" s="7">
        <v>12</v>
      </c>
      <c r="F30" s="8">
        <v>3</v>
      </c>
      <c r="G30" s="9">
        <f t="shared" si="0"/>
        <v>109.09090909090908</v>
      </c>
      <c r="H30" s="4">
        <v>10</v>
      </c>
      <c r="I30" s="4">
        <v>2</v>
      </c>
      <c r="J30" s="9">
        <f t="shared" si="1"/>
        <v>90.909090909090907</v>
      </c>
      <c r="K30" s="4">
        <f t="shared" si="2"/>
        <v>22</v>
      </c>
      <c r="L30" s="9">
        <f t="shared" si="3"/>
        <v>0.36666666666666664</v>
      </c>
      <c r="M30" s="10">
        <f t="shared" si="4"/>
        <v>100</v>
      </c>
      <c r="N30" s="3"/>
    </row>
    <row r="31" spans="1:14" ht="15.75" x14ac:dyDescent="0.25">
      <c r="A31" s="4">
        <v>28</v>
      </c>
      <c r="B31" s="5">
        <v>43620</v>
      </c>
      <c r="C31" s="6" t="s">
        <v>39</v>
      </c>
      <c r="D31" s="7">
        <v>12</v>
      </c>
      <c r="E31" s="7">
        <v>7</v>
      </c>
      <c r="F31" s="8">
        <v>3</v>
      </c>
      <c r="G31" s="9">
        <f t="shared" si="0"/>
        <v>58.333333333333336</v>
      </c>
      <c r="H31" s="4">
        <v>16</v>
      </c>
      <c r="I31" s="4">
        <v>4</v>
      </c>
      <c r="J31" s="9">
        <f t="shared" si="1"/>
        <v>133.33333333333331</v>
      </c>
      <c r="K31" s="4">
        <f t="shared" si="2"/>
        <v>23</v>
      </c>
      <c r="L31" s="9">
        <f t="shared" si="3"/>
        <v>0.38333333333333336</v>
      </c>
      <c r="M31" s="10">
        <f t="shared" si="4"/>
        <v>95.833333333333343</v>
      </c>
      <c r="N31" s="3"/>
    </row>
    <row r="32" spans="1:14" ht="15.75" x14ac:dyDescent="0.25">
      <c r="A32" s="4">
        <v>29</v>
      </c>
      <c r="B32" s="5">
        <v>43622</v>
      </c>
      <c r="C32" s="6" t="s">
        <v>40</v>
      </c>
      <c r="D32" s="7">
        <v>11</v>
      </c>
      <c r="E32" s="7">
        <v>8</v>
      </c>
      <c r="F32" s="8">
        <v>3</v>
      </c>
      <c r="G32" s="9">
        <f t="shared" si="0"/>
        <v>72.727272727272734</v>
      </c>
      <c r="H32" s="4">
        <v>13</v>
      </c>
      <c r="I32" s="4">
        <v>3</v>
      </c>
      <c r="J32" s="9">
        <f t="shared" si="1"/>
        <v>118.18181818181819</v>
      </c>
      <c r="K32" s="4">
        <f t="shared" si="2"/>
        <v>21</v>
      </c>
      <c r="L32" s="9">
        <f t="shared" si="3"/>
        <v>0.35</v>
      </c>
      <c r="M32" s="10">
        <f t="shared" si="4"/>
        <v>95.454545454545453</v>
      </c>
      <c r="N32" s="3"/>
    </row>
    <row r="33" spans="1:14" ht="15.75" x14ac:dyDescent="0.25">
      <c r="A33" s="4">
        <v>30</v>
      </c>
      <c r="B33" s="5">
        <v>43620</v>
      </c>
      <c r="C33" s="12" t="s">
        <v>41</v>
      </c>
      <c r="D33" s="7">
        <v>8</v>
      </c>
      <c r="E33" s="7">
        <v>8</v>
      </c>
      <c r="F33" s="8">
        <v>2</v>
      </c>
      <c r="G33" s="9">
        <f t="shared" si="0"/>
        <v>100</v>
      </c>
      <c r="H33" s="4">
        <v>7</v>
      </c>
      <c r="I33" s="4">
        <v>2</v>
      </c>
      <c r="J33" s="9">
        <f t="shared" si="1"/>
        <v>87.5</v>
      </c>
      <c r="K33" s="4">
        <f t="shared" si="2"/>
        <v>15</v>
      </c>
      <c r="L33" s="9">
        <f t="shared" si="3"/>
        <v>0.25</v>
      </c>
      <c r="M33" s="10">
        <f t="shared" si="4"/>
        <v>93.75</v>
      </c>
      <c r="N33" s="3"/>
    </row>
    <row r="34" spans="1:14" ht="15.75" x14ac:dyDescent="0.25">
      <c r="A34" s="4">
        <v>31</v>
      </c>
      <c r="B34" s="5">
        <v>43622</v>
      </c>
      <c r="C34" s="12" t="s">
        <v>42</v>
      </c>
      <c r="D34" s="7">
        <v>10</v>
      </c>
      <c r="E34" s="7">
        <v>11</v>
      </c>
      <c r="F34" s="8">
        <v>2</v>
      </c>
      <c r="G34" s="9">
        <f t="shared" si="0"/>
        <v>110.00000000000001</v>
      </c>
      <c r="H34" s="4">
        <v>7</v>
      </c>
      <c r="I34" s="4">
        <v>2</v>
      </c>
      <c r="J34" s="9">
        <f t="shared" si="1"/>
        <v>70</v>
      </c>
      <c r="K34" s="4">
        <f t="shared" si="2"/>
        <v>18</v>
      </c>
      <c r="L34" s="9">
        <f t="shared" si="3"/>
        <v>0.3</v>
      </c>
      <c r="M34" s="10">
        <f t="shared" si="4"/>
        <v>90</v>
      </c>
      <c r="N34" s="3"/>
    </row>
    <row r="35" spans="1:14" ht="15.75" x14ac:dyDescent="0.25">
      <c r="A35" s="4">
        <v>32</v>
      </c>
      <c r="B35" s="5">
        <v>43622</v>
      </c>
      <c r="C35" s="6" t="s">
        <v>43</v>
      </c>
      <c r="D35" s="7">
        <v>8</v>
      </c>
      <c r="E35" s="7">
        <v>7</v>
      </c>
      <c r="F35" s="8">
        <v>1</v>
      </c>
      <c r="G35" s="9">
        <f t="shared" si="0"/>
        <v>87.5</v>
      </c>
      <c r="H35" s="4">
        <v>7</v>
      </c>
      <c r="I35" s="4">
        <v>3</v>
      </c>
      <c r="J35" s="9">
        <f t="shared" si="1"/>
        <v>87.5</v>
      </c>
      <c r="K35" s="4">
        <f t="shared" si="2"/>
        <v>14</v>
      </c>
      <c r="L35" s="9">
        <f t="shared" si="3"/>
        <v>0.23333333333333334</v>
      </c>
      <c r="M35" s="10">
        <f t="shared" si="4"/>
        <v>87.5</v>
      </c>
      <c r="N35" s="3"/>
    </row>
    <row r="36" spans="1:14" ht="15.75" x14ac:dyDescent="0.25">
      <c r="A36" s="4">
        <v>33</v>
      </c>
      <c r="B36" s="5">
        <v>43622</v>
      </c>
      <c r="C36" s="6" t="s">
        <v>44</v>
      </c>
      <c r="D36" s="7">
        <v>10</v>
      </c>
      <c r="E36" s="7">
        <v>7</v>
      </c>
      <c r="F36" s="8">
        <v>2</v>
      </c>
      <c r="G36" s="9">
        <f t="shared" ref="G36:G64" si="5">E36/D36*100</f>
        <v>70</v>
      </c>
      <c r="H36" s="4">
        <v>10</v>
      </c>
      <c r="I36" s="4">
        <v>4</v>
      </c>
      <c r="J36" s="9">
        <f t="shared" ref="J36:J64" si="6">H36/D36*100</f>
        <v>100</v>
      </c>
      <c r="K36" s="4">
        <f t="shared" ref="K36:K64" si="7">E36+H36</f>
        <v>17</v>
      </c>
      <c r="L36" s="9">
        <f t="shared" ref="L36:L67" si="8">K36/60</f>
        <v>0.28333333333333333</v>
      </c>
      <c r="M36" s="10">
        <f t="shared" ref="M36:M64" si="9">K36/2/D36*100</f>
        <v>85</v>
      </c>
      <c r="N36" s="3"/>
    </row>
    <row r="37" spans="1:14" ht="15.75" x14ac:dyDescent="0.25">
      <c r="A37" s="4">
        <v>34</v>
      </c>
      <c r="B37" s="5">
        <v>43623</v>
      </c>
      <c r="C37" s="6" t="s">
        <v>45</v>
      </c>
      <c r="D37" s="7">
        <v>13</v>
      </c>
      <c r="E37" s="7">
        <v>9</v>
      </c>
      <c r="F37" s="8">
        <v>2</v>
      </c>
      <c r="G37" s="9">
        <f t="shared" si="5"/>
        <v>69.230769230769226</v>
      </c>
      <c r="H37" s="4">
        <v>13</v>
      </c>
      <c r="I37" s="4">
        <v>3</v>
      </c>
      <c r="J37" s="9">
        <f t="shared" si="6"/>
        <v>100</v>
      </c>
      <c r="K37" s="4">
        <f t="shared" si="7"/>
        <v>22</v>
      </c>
      <c r="L37" s="9">
        <f t="shared" si="8"/>
        <v>0.36666666666666664</v>
      </c>
      <c r="M37" s="10">
        <f t="shared" si="9"/>
        <v>84.615384615384613</v>
      </c>
      <c r="N37" s="3"/>
    </row>
    <row r="38" spans="1:14" ht="15.75" x14ac:dyDescent="0.25">
      <c r="A38" s="4">
        <v>35</v>
      </c>
      <c r="B38" s="11">
        <v>43619</v>
      </c>
      <c r="C38" s="12" t="s">
        <v>46</v>
      </c>
      <c r="D38" s="7">
        <v>13</v>
      </c>
      <c r="E38" s="7">
        <v>12</v>
      </c>
      <c r="F38" s="8">
        <v>4</v>
      </c>
      <c r="G38" s="9">
        <f t="shared" si="5"/>
        <v>92.307692307692307</v>
      </c>
      <c r="H38" s="4">
        <v>10</v>
      </c>
      <c r="I38" s="4">
        <v>2</v>
      </c>
      <c r="J38" s="9">
        <f t="shared" si="6"/>
        <v>76.923076923076934</v>
      </c>
      <c r="K38" s="4">
        <f t="shared" si="7"/>
        <v>22</v>
      </c>
      <c r="L38" s="9">
        <f t="shared" si="8"/>
        <v>0.36666666666666664</v>
      </c>
      <c r="M38" s="10">
        <f t="shared" si="9"/>
        <v>84.615384615384613</v>
      </c>
      <c r="N38" s="3"/>
    </row>
    <row r="39" spans="1:14" ht="15.75" x14ac:dyDescent="0.25">
      <c r="A39" s="4">
        <v>36</v>
      </c>
      <c r="B39" s="17">
        <v>43618</v>
      </c>
      <c r="C39" s="13" t="s">
        <v>47</v>
      </c>
      <c r="D39" s="7">
        <v>9</v>
      </c>
      <c r="E39" s="7">
        <v>9</v>
      </c>
      <c r="F39" s="8">
        <v>4</v>
      </c>
      <c r="G39" s="9">
        <f t="shared" si="5"/>
        <v>100</v>
      </c>
      <c r="H39" s="4">
        <v>6</v>
      </c>
      <c r="I39" s="4">
        <v>1</v>
      </c>
      <c r="J39" s="9">
        <f t="shared" si="6"/>
        <v>66.666666666666657</v>
      </c>
      <c r="K39" s="4">
        <f t="shared" si="7"/>
        <v>15</v>
      </c>
      <c r="L39" s="9">
        <f t="shared" si="8"/>
        <v>0.25</v>
      </c>
      <c r="M39" s="10">
        <f t="shared" si="9"/>
        <v>83.333333333333343</v>
      </c>
      <c r="N39" s="3"/>
    </row>
    <row r="40" spans="1:14" ht="15.75" x14ac:dyDescent="0.25">
      <c r="A40" s="4">
        <v>37</v>
      </c>
      <c r="B40" s="17">
        <v>43617</v>
      </c>
      <c r="C40" s="12" t="s">
        <v>48</v>
      </c>
      <c r="D40" s="7">
        <v>8</v>
      </c>
      <c r="E40" s="7">
        <v>9</v>
      </c>
      <c r="F40" s="8">
        <v>2</v>
      </c>
      <c r="G40" s="9">
        <f t="shared" si="5"/>
        <v>112.5</v>
      </c>
      <c r="H40" s="4">
        <v>4</v>
      </c>
      <c r="I40" s="4">
        <v>1</v>
      </c>
      <c r="J40" s="9">
        <f t="shared" si="6"/>
        <v>50</v>
      </c>
      <c r="K40" s="4">
        <f t="shared" si="7"/>
        <v>13</v>
      </c>
      <c r="L40" s="9">
        <f t="shared" si="8"/>
        <v>0.21666666666666667</v>
      </c>
      <c r="M40" s="10">
        <f t="shared" si="9"/>
        <v>81.25</v>
      </c>
      <c r="N40" s="3"/>
    </row>
    <row r="41" spans="1:14" ht="15.75" x14ac:dyDescent="0.25">
      <c r="A41" s="4">
        <v>38</v>
      </c>
      <c r="B41" s="17">
        <v>43620</v>
      </c>
      <c r="C41" s="6" t="s">
        <v>49</v>
      </c>
      <c r="D41" s="7">
        <v>10</v>
      </c>
      <c r="E41" s="7">
        <v>9</v>
      </c>
      <c r="F41" s="8">
        <v>2</v>
      </c>
      <c r="G41" s="9">
        <f t="shared" si="5"/>
        <v>90</v>
      </c>
      <c r="H41" s="4">
        <v>7</v>
      </c>
      <c r="I41" s="4">
        <v>2</v>
      </c>
      <c r="J41" s="9">
        <f t="shared" si="6"/>
        <v>70</v>
      </c>
      <c r="K41" s="4">
        <f t="shared" si="7"/>
        <v>16</v>
      </c>
      <c r="L41" s="9">
        <f t="shared" si="8"/>
        <v>0.26666666666666666</v>
      </c>
      <c r="M41" s="10">
        <f t="shared" si="9"/>
        <v>80</v>
      </c>
      <c r="N41" s="3"/>
    </row>
    <row r="42" spans="1:14" ht="15.75" x14ac:dyDescent="0.25">
      <c r="A42" s="4">
        <v>39</v>
      </c>
      <c r="B42" s="16">
        <v>43613</v>
      </c>
      <c r="C42" s="6" t="s">
        <v>50</v>
      </c>
      <c r="D42" s="7">
        <v>10</v>
      </c>
      <c r="E42" s="7">
        <v>8</v>
      </c>
      <c r="F42" s="8">
        <v>1</v>
      </c>
      <c r="G42" s="9">
        <f t="shared" si="5"/>
        <v>80</v>
      </c>
      <c r="H42" s="4">
        <v>8</v>
      </c>
      <c r="I42" s="4">
        <v>1</v>
      </c>
      <c r="J42" s="9">
        <f t="shared" si="6"/>
        <v>80</v>
      </c>
      <c r="K42" s="4">
        <f t="shared" si="7"/>
        <v>16</v>
      </c>
      <c r="L42" s="9">
        <f t="shared" si="8"/>
        <v>0.26666666666666666</v>
      </c>
      <c r="M42" s="10">
        <f t="shared" si="9"/>
        <v>80</v>
      </c>
      <c r="N42" s="3"/>
    </row>
    <row r="43" spans="1:14" ht="15.75" x14ac:dyDescent="0.25">
      <c r="A43" s="4">
        <v>40</v>
      </c>
      <c r="B43" s="17">
        <v>43618</v>
      </c>
      <c r="C43" s="12" t="s">
        <v>51</v>
      </c>
      <c r="D43" s="7">
        <v>9</v>
      </c>
      <c r="E43" s="7">
        <v>9</v>
      </c>
      <c r="F43" s="8">
        <v>2</v>
      </c>
      <c r="G43" s="9">
        <f t="shared" si="5"/>
        <v>100</v>
      </c>
      <c r="H43" s="4">
        <v>5</v>
      </c>
      <c r="I43" s="4">
        <v>1</v>
      </c>
      <c r="J43" s="9">
        <f t="shared" si="6"/>
        <v>55.555555555555557</v>
      </c>
      <c r="K43" s="4">
        <f t="shared" si="7"/>
        <v>14</v>
      </c>
      <c r="L43" s="9">
        <f t="shared" si="8"/>
        <v>0.23333333333333334</v>
      </c>
      <c r="M43" s="26">
        <f t="shared" si="9"/>
        <v>77.777777777777786</v>
      </c>
      <c r="N43" s="3"/>
    </row>
    <row r="44" spans="1:14" ht="15.75" x14ac:dyDescent="0.25">
      <c r="A44" s="4">
        <v>41</v>
      </c>
      <c r="B44" s="17">
        <v>43622</v>
      </c>
      <c r="C44" s="13" t="s">
        <v>52</v>
      </c>
      <c r="D44" s="7">
        <v>11</v>
      </c>
      <c r="E44" s="7">
        <v>6</v>
      </c>
      <c r="F44" s="8">
        <v>1</v>
      </c>
      <c r="G44" s="9">
        <f t="shared" si="5"/>
        <v>54.54545454545454</v>
      </c>
      <c r="H44" s="4">
        <v>10</v>
      </c>
      <c r="I44" s="4">
        <v>3</v>
      </c>
      <c r="J44" s="9">
        <f t="shared" si="6"/>
        <v>90.909090909090907</v>
      </c>
      <c r="K44" s="4">
        <f t="shared" si="7"/>
        <v>16</v>
      </c>
      <c r="L44" s="9">
        <f t="shared" si="8"/>
        <v>0.26666666666666666</v>
      </c>
      <c r="M44" s="26">
        <f t="shared" si="9"/>
        <v>72.727272727272734</v>
      </c>
      <c r="N44" s="3"/>
    </row>
    <row r="45" spans="1:14" ht="15.75" x14ac:dyDescent="0.25">
      <c r="A45" s="4">
        <v>42</v>
      </c>
      <c r="B45" s="17">
        <v>43618</v>
      </c>
      <c r="C45" s="13" t="s">
        <v>53</v>
      </c>
      <c r="D45" s="7">
        <v>9</v>
      </c>
      <c r="E45" s="7">
        <v>8</v>
      </c>
      <c r="F45" s="8">
        <v>2</v>
      </c>
      <c r="G45" s="9">
        <f t="shared" si="5"/>
        <v>88.888888888888886</v>
      </c>
      <c r="H45" s="4">
        <v>5</v>
      </c>
      <c r="I45" s="4">
        <v>1</v>
      </c>
      <c r="J45" s="9">
        <f t="shared" si="6"/>
        <v>55.555555555555557</v>
      </c>
      <c r="K45" s="4">
        <f t="shared" si="7"/>
        <v>13</v>
      </c>
      <c r="L45" s="9">
        <f t="shared" si="8"/>
        <v>0.21666666666666667</v>
      </c>
      <c r="M45" s="26">
        <f t="shared" si="9"/>
        <v>72.222222222222214</v>
      </c>
      <c r="N45" s="3"/>
    </row>
    <row r="46" spans="1:14" ht="15.75" x14ac:dyDescent="0.25">
      <c r="A46" s="4">
        <v>43</v>
      </c>
      <c r="B46" s="17">
        <v>43617</v>
      </c>
      <c r="C46" s="12" t="s">
        <v>54</v>
      </c>
      <c r="D46" s="7">
        <v>12</v>
      </c>
      <c r="E46" s="7">
        <v>12</v>
      </c>
      <c r="F46" s="8">
        <v>3</v>
      </c>
      <c r="G46" s="9">
        <f t="shared" si="5"/>
        <v>100</v>
      </c>
      <c r="H46" s="4">
        <v>5</v>
      </c>
      <c r="I46" s="4">
        <v>2</v>
      </c>
      <c r="J46" s="9">
        <f t="shared" si="6"/>
        <v>41.666666666666671</v>
      </c>
      <c r="K46" s="4">
        <f t="shared" si="7"/>
        <v>17</v>
      </c>
      <c r="L46" s="9">
        <f t="shared" si="8"/>
        <v>0.28333333333333333</v>
      </c>
      <c r="M46" s="26">
        <f t="shared" si="9"/>
        <v>70.833333333333343</v>
      </c>
      <c r="N46" s="3"/>
    </row>
    <row r="47" spans="1:14" ht="15.75" x14ac:dyDescent="0.25">
      <c r="A47" s="4">
        <v>44</v>
      </c>
      <c r="B47" s="17">
        <v>43618</v>
      </c>
      <c r="C47" s="6" t="s">
        <v>55</v>
      </c>
      <c r="D47" s="7">
        <v>10</v>
      </c>
      <c r="E47" s="7">
        <v>10</v>
      </c>
      <c r="F47" s="8">
        <v>2</v>
      </c>
      <c r="G47" s="9">
        <f t="shared" si="5"/>
        <v>100</v>
      </c>
      <c r="H47" s="4">
        <v>4</v>
      </c>
      <c r="I47" s="4">
        <v>2</v>
      </c>
      <c r="J47" s="9">
        <f t="shared" si="6"/>
        <v>40</v>
      </c>
      <c r="K47" s="4">
        <f t="shared" si="7"/>
        <v>14</v>
      </c>
      <c r="L47" s="9">
        <f t="shared" si="8"/>
        <v>0.23333333333333334</v>
      </c>
      <c r="M47" s="26">
        <f t="shared" si="9"/>
        <v>70</v>
      </c>
      <c r="N47" s="3"/>
    </row>
    <row r="48" spans="1:14" ht="15.75" x14ac:dyDescent="0.25">
      <c r="A48" s="4">
        <v>45</v>
      </c>
      <c r="B48" s="17">
        <v>43619</v>
      </c>
      <c r="C48" s="12" t="s">
        <v>56</v>
      </c>
      <c r="D48" s="7">
        <v>8</v>
      </c>
      <c r="E48" s="7">
        <v>8</v>
      </c>
      <c r="F48" s="8">
        <v>2</v>
      </c>
      <c r="G48" s="9">
        <f t="shared" si="5"/>
        <v>100</v>
      </c>
      <c r="H48" s="4">
        <v>3</v>
      </c>
      <c r="I48" s="4">
        <v>1</v>
      </c>
      <c r="J48" s="9">
        <f t="shared" si="6"/>
        <v>37.5</v>
      </c>
      <c r="K48" s="4">
        <f t="shared" si="7"/>
        <v>11</v>
      </c>
      <c r="L48" s="9">
        <f t="shared" si="8"/>
        <v>0.18333333333333332</v>
      </c>
      <c r="M48" s="26">
        <f t="shared" si="9"/>
        <v>68.75</v>
      </c>
      <c r="N48" s="3"/>
    </row>
    <row r="49" spans="1:14" ht="15.75" x14ac:dyDescent="0.25">
      <c r="A49" s="4">
        <v>46</v>
      </c>
      <c r="B49" s="17">
        <v>43619</v>
      </c>
      <c r="C49" s="12" t="s">
        <v>57</v>
      </c>
      <c r="D49" s="7">
        <v>8</v>
      </c>
      <c r="E49" s="7">
        <v>6</v>
      </c>
      <c r="F49" s="8">
        <v>2</v>
      </c>
      <c r="G49" s="9">
        <f t="shared" si="5"/>
        <v>75</v>
      </c>
      <c r="H49" s="4">
        <v>5</v>
      </c>
      <c r="I49" s="4">
        <v>2</v>
      </c>
      <c r="J49" s="9">
        <f t="shared" si="6"/>
        <v>62.5</v>
      </c>
      <c r="K49" s="4">
        <f t="shared" si="7"/>
        <v>11</v>
      </c>
      <c r="L49" s="9">
        <f t="shared" si="8"/>
        <v>0.18333333333333332</v>
      </c>
      <c r="M49" s="26">
        <f t="shared" si="9"/>
        <v>68.75</v>
      </c>
      <c r="N49" s="3"/>
    </row>
    <row r="50" spans="1:14" ht="15.75" x14ac:dyDescent="0.25">
      <c r="A50" s="4">
        <v>47</v>
      </c>
      <c r="B50" s="17">
        <v>43622</v>
      </c>
      <c r="C50" s="13" t="s">
        <v>58</v>
      </c>
      <c r="D50" s="7">
        <v>8</v>
      </c>
      <c r="E50" s="7">
        <v>6</v>
      </c>
      <c r="F50" s="8">
        <v>1</v>
      </c>
      <c r="G50" s="9">
        <f t="shared" si="5"/>
        <v>75</v>
      </c>
      <c r="H50" s="4">
        <v>5</v>
      </c>
      <c r="I50" s="4">
        <v>2</v>
      </c>
      <c r="J50" s="9">
        <f t="shared" si="6"/>
        <v>62.5</v>
      </c>
      <c r="K50" s="4">
        <f t="shared" si="7"/>
        <v>11</v>
      </c>
      <c r="L50" s="9">
        <f t="shared" si="8"/>
        <v>0.18333333333333332</v>
      </c>
      <c r="M50" s="26">
        <f t="shared" si="9"/>
        <v>68.75</v>
      </c>
      <c r="N50" s="3"/>
    </row>
    <row r="51" spans="1:14" ht="15.75" x14ac:dyDescent="0.25">
      <c r="A51" s="4">
        <v>48</v>
      </c>
      <c r="B51" s="17">
        <v>43624</v>
      </c>
      <c r="C51" s="12" t="s">
        <v>71</v>
      </c>
      <c r="D51" s="7">
        <v>14</v>
      </c>
      <c r="E51" s="7">
        <v>13</v>
      </c>
      <c r="F51" s="8">
        <v>3</v>
      </c>
      <c r="G51" s="9">
        <f t="shared" si="5"/>
        <v>92.857142857142861</v>
      </c>
      <c r="H51" s="4">
        <v>6</v>
      </c>
      <c r="I51" s="4">
        <v>2</v>
      </c>
      <c r="J51" s="9">
        <f t="shared" si="6"/>
        <v>42.857142857142854</v>
      </c>
      <c r="K51" s="4">
        <f t="shared" si="7"/>
        <v>19</v>
      </c>
      <c r="L51" s="9">
        <f t="shared" si="8"/>
        <v>0.31666666666666665</v>
      </c>
      <c r="M51" s="26">
        <f t="shared" si="9"/>
        <v>67.857142857142861</v>
      </c>
      <c r="N51" s="3"/>
    </row>
    <row r="52" spans="1:14" ht="15.75" x14ac:dyDescent="0.25">
      <c r="A52" s="4">
        <v>49</v>
      </c>
      <c r="B52" s="18">
        <v>43618</v>
      </c>
      <c r="C52" s="12" t="s">
        <v>59</v>
      </c>
      <c r="D52" s="7">
        <v>12</v>
      </c>
      <c r="E52" s="7">
        <v>9</v>
      </c>
      <c r="F52" s="8">
        <v>2</v>
      </c>
      <c r="G52" s="9">
        <f t="shared" si="5"/>
        <v>75</v>
      </c>
      <c r="H52" s="4">
        <v>7</v>
      </c>
      <c r="I52" s="4">
        <v>2</v>
      </c>
      <c r="J52" s="9">
        <f t="shared" si="6"/>
        <v>58.333333333333336</v>
      </c>
      <c r="K52" s="4">
        <f t="shared" si="7"/>
        <v>16</v>
      </c>
      <c r="L52" s="9">
        <f t="shared" si="8"/>
        <v>0.26666666666666666</v>
      </c>
      <c r="M52" s="26">
        <f t="shared" si="9"/>
        <v>66.666666666666657</v>
      </c>
      <c r="N52" s="3"/>
    </row>
    <row r="53" spans="1:14" ht="15.75" x14ac:dyDescent="0.25">
      <c r="A53" s="4">
        <v>50</v>
      </c>
      <c r="B53" s="18">
        <v>43619</v>
      </c>
      <c r="C53" s="12" t="s">
        <v>60</v>
      </c>
      <c r="D53" s="7">
        <v>10</v>
      </c>
      <c r="E53" s="7">
        <v>8</v>
      </c>
      <c r="F53" s="8">
        <v>30</v>
      </c>
      <c r="G53" s="9">
        <f t="shared" si="5"/>
        <v>80</v>
      </c>
      <c r="H53" s="4">
        <v>5</v>
      </c>
      <c r="I53" s="4">
        <v>1</v>
      </c>
      <c r="J53" s="9">
        <f t="shared" si="6"/>
        <v>50</v>
      </c>
      <c r="K53" s="4">
        <f t="shared" si="7"/>
        <v>13</v>
      </c>
      <c r="L53" s="9">
        <f t="shared" si="8"/>
        <v>0.21666666666666667</v>
      </c>
      <c r="M53" s="26">
        <f t="shared" si="9"/>
        <v>65</v>
      </c>
      <c r="N53" s="3"/>
    </row>
    <row r="54" spans="1:14" ht="15.75" x14ac:dyDescent="0.25">
      <c r="A54" s="4">
        <v>51</v>
      </c>
      <c r="B54" s="18">
        <v>43619</v>
      </c>
      <c r="C54" s="13" t="s">
        <v>61</v>
      </c>
      <c r="D54" s="7">
        <v>8</v>
      </c>
      <c r="E54" s="7">
        <v>4</v>
      </c>
      <c r="F54" s="8">
        <v>2</v>
      </c>
      <c r="G54" s="9">
        <f t="shared" si="5"/>
        <v>50</v>
      </c>
      <c r="H54" s="4">
        <v>6</v>
      </c>
      <c r="I54" s="4">
        <v>2</v>
      </c>
      <c r="J54" s="9">
        <f t="shared" si="6"/>
        <v>75</v>
      </c>
      <c r="K54" s="4">
        <f t="shared" si="7"/>
        <v>10</v>
      </c>
      <c r="L54" s="9">
        <f t="shared" si="8"/>
        <v>0.16666666666666666</v>
      </c>
      <c r="M54" s="26">
        <f t="shared" si="9"/>
        <v>62.5</v>
      </c>
      <c r="N54" s="3"/>
    </row>
    <row r="55" spans="1:14" ht="15.75" x14ac:dyDescent="0.25">
      <c r="A55" s="4">
        <v>52</v>
      </c>
      <c r="B55" s="18">
        <v>43622</v>
      </c>
      <c r="C55" s="12" t="s">
        <v>62</v>
      </c>
      <c r="D55" s="7">
        <v>13</v>
      </c>
      <c r="E55" s="7">
        <v>11</v>
      </c>
      <c r="F55" s="8">
        <v>2</v>
      </c>
      <c r="G55" s="9">
        <f t="shared" si="5"/>
        <v>84.615384615384613</v>
      </c>
      <c r="H55" s="4">
        <v>5</v>
      </c>
      <c r="I55" s="4">
        <v>2</v>
      </c>
      <c r="J55" s="9">
        <f t="shared" si="6"/>
        <v>38.461538461538467</v>
      </c>
      <c r="K55" s="4">
        <f t="shared" si="7"/>
        <v>16</v>
      </c>
      <c r="L55" s="9">
        <f t="shared" si="8"/>
        <v>0.26666666666666666</v>
      </c>
      <c r="M55" s="26">
        <f t="shared" si="9"/>
        <v>61.53846153846154</v>
      </c>
      <c r="N55" s="3"/>
    </row>
    <row r="56" spans="1:14" ht="15.75" x14ac:dyDescent="0.25">
      <c r="A56" s="4">
        <v>53</v>
      </c>
      <c r="B56" s="18">
        <v>43619</v>
      </c>
      <c r="C56" s="13" t="s">
        <v>63</v>
      </c>
      <c r="D56" s="7">
        <v>8</v>
      </c>
      <c r="E56" s="7">
        <v>5</v>
      </c>
      <c r="F56" s="8">
        <v>2</v>
      </c>
      <c r="G56" s="9">
        <f t="shared" si="5"/>
        <v>62.5</v>
      </c>
      <c r="H56" s="4">
        <v>4</v>
      </c>
      <c r="I56" s="4">
        <v>1</v>
      </c>
      <c r="J56" s="9">
        <f t="shared" si="6"/>
        <v>50</v>
      </c>
      <c r="K56" s="4">
        <f t="shared" si="7"/>
        <v>9</v>
      </c>
      <c r="L56" s="9">
        <f t="shared" si="8"/>
        <v>0.15</v>
      </c>
      <c r="M56" s="26">
        <f t="shared" si="9"/>
        <v>56.25</v>
      </c>
      <c r="N56" s="3"/>
    </row>
    <row r="57" spans="1:14" ht="15.75" x14ac:dyDescent="0.25">
      <c r="A57" s="4">
        <v>54</v>
      </c>
      <c r="B57" s="18">
        <v>43622</v>
      </c>
      <c r="C57" s="13" t="s">
        <v>64</v>
      </c>
      <c r="D57" s="7">
        <v>9</v>
      </c>
      <c r="E57" s="7">
        <v>7</v>
      </c>
      <c r="F57" s="8">
        <v>1</v>
      </c>
      <c r="G57" s="9">
        <f t="shared" si="5"/>
        <v>77.777777777777786</v>
      </c>
      <c r="H57" s="4">
        <v>3</v>
      </c>
      <c r="I57" s="4">
        <v>1</v>
      </c>
      <c r="J57" s="9">
        <f t="shared" si="6"/>
        <v>33.333333333333329</v>
      </c>
      <c r="K57" s="4">
        <f t="shared" si="7"/>
        <v>10</v>
      </c>
      <c r="L57" s="9">
        <f t="shared" si="8"/>
        <v>0.16666666666666666</v>
      </c>
      <c r="M57" s="26">
        <f t="shared" si="9"/>
        <v>55.555555555555557</v>
      </c>
      <c r="N57" s="3"/>
    </row>
    <row r="58" spans="1:14" ht="15.75" x14ac:dyDescent="0.25">
      <c r="A58" s="4">
        <v>55</v>
      </c>
      <c r="B58" s="18">
        <v>43620</v>
      </c>
      <c r="C58" s="6" t="s">
        <v>65</v>
      </c>
      <c r="D58" s="7">
        <v>9</v>
      </c>
      <c r="E58" s="7">
        <v>5</v>
      </c>
      <c r="F58" s="8">
        <v>2</v>
      </c>
      <c r="G58" s="9">
        <f t="shared" si="5"/>
        <v>55.555555555555557</v>
      </c>
      <c r="H58" s="4">
        <v>5</v>
      </c>
      <c r="I58" s="4">
        <v>1</v>
      </c>
      <c r="J58" s="9">
        <f t="shared" si="6"/>
        <v>55.555555555555557</v>
      </c>
      <c r="K58" s="4">
        <f t="shared" si="7"/>
        <v>10</v>
      </c>
      <c r="L58" s="9">
        <f t="shared" si="8"/>
        <v>0.16666666666666666</v>
      </c>
      <c r="M58" s="26">
        <f t="shared" si="9"/>
        <v>55.555555555555557</v>
      </c>
      <c r="N58" s="3"/>
    </row>
    <row r="59" spans="1:14" ht="15.75" x14ac:dyDescent="0.25">
      <c r="A59" s="4">
        <v>56</v>
      </c>
      <c r="B59" s="17">
        <v>43624</v>
      </c>
      <c r="C59" s="12" t="s">
        <v>69</v>
      </c>
      <c r="D59" s="7">
        <v>14</v>
      </c>
      <c r="E59" s="7">
        <v>6</v>
      </c>
      <c r="F59" s="8">
        <v>1</v>
      </c>
      <c r="G59" s="9">
        <f t="shared" si="5"/>
        <v>42.857142857142854</v>
      </c>
      <c r="H59" s="4">
        <v>8</v>
      </c>
      <c r="I59" s="4">
        <v>2</v>
      </c>
      <c r="J59" s="9">
        <f t="shared" si="6"/>
        <v>57.142857142857139</v>
      </c>
      <c r="K59" s="4">
        <f t="shared" si="7"/>
        <v>14</v>
      </c>
      <c r="L59" s="9">
        <f t="shared" si="8"/>
        <v>0.23333333333333334</v>
      </c>
      <c r="M59" s="26">
        <f t="shared" si="9"/>
        <v>50</v>
      </c>
      <c r="N59" s="3"/>
    </row>
    <row r="60" spans="1:14" ht="15.75" x14ac:dyDescent="0.25">
      <c r="A60" s="4">
        <v>57</v>
      </c>
      <c r="B60" s="18">
        <v>43624</v>
      </c>
      <c r="C60" s="12" t="s">
        <v>70</v>
      </c>
      <c r="D60" s="7">
        <v>9</v>
      </c>
      <c r="E60" s="7">
        <v>5</v>
      </c>
      <c r="F60" s="8">
        <v>2</v>
      </c>
      <c r="G60" s="9">
        <f t="shared" si="5"/>
        <v>55.555555555555557</v>
      </c>
      <c r="H60" s="4">
        <v>3</v>
      </c>
      <c r="I60" s="4">
        <v>1</v>
      </c>
      <c r="J60" s="9">
        <f t="shared" si="6"/>
        <v>33.333333333333329</v>
      </c>
      <c r="K60" s="4">
        <f t="shared" si="7"/>
        <v>8</v>
      </c>
      <c r="L60" s="9">
        <f t="shared" si="8"/>
        <v>0.13333333333333333</v>
      </c>
      <c r="M60" s="26">
        <f t="shared" si="9"/>
        <v>44.444444444444443</v>
      </c>
      <c r="N60" s="3"/>
    </row>
    <row r="61" spans="1:14" ht="15.75" x14ac:dyDescent="0.25">
      <c r="A61" s="4">
        <v>58</v>
      </c>
      <c r="B61" s="18">
        <v>43624</v>
      </c>
      <c r="C61" s="12" t="s">
        <v>72</v>
      </c>
      <c r="D61" s="7">
        <v>8</v>
      </c>
      <c r="E61" s="7">
        <v>3</v>
      </c>
      <c r="F61" s="8">
        <v>1</v>
      </c>
      <c r="G61" s="9">
        <f t="shared" si="5"/>
        <v>37.5</v>
      </c>
      <c r="H61" s="4">
        <v>3</v>
      </c>
      <c r="I61" s="4">
        <v>2</v>
      </c>
      <c r="J61" s="9">
        <f t="shared" si="6"/>
        <v>37.5</v>
      </c>
      <c r="K61" s="4">
        <f t="shared" si="7"/>
        <v>6</v>
      </c>
      <c r="L61" s="9">
        <f t="shared" si="8"/>
        <v>0.1</v>
      </c>
      <c r="M61" s="26">
        <f t="shared" si="9"/>
        <v>37.5</v>
      </c>
      <c r="N61" s="3"/>
    </row>
    <row r="62" spans="1:14" ht="15.75" x14ac:dyDescent="0.25">
      <c r="A62" s="4">
        <v>59</v>
      </c>
      <c r="B62" s="18">
        <v>43618</v>
      </c>
      <c r="C62" s="13" t="s">
        <v>66</v>
      </c>
      <c r="D62" s="7">
        <v>10</v>
      </c>
      <c r="E62" s="7">
        <v>2</v>
      </c>
      <c r="F62" s="8">
        <v>1</v>
      </c>
      <c r="G62" s="9">
        <f t="shared" si="5"/>
        <v>20</v>
      </c>
      <c r="H62" s="4">
        <v>4</v>
      </c>
      <c r="I62" s="4">
        <v>1</v>
      </c>
      <c r="J62" s="9">
        <f t="shared" si="6"/>
        <v>40</v>
      </c>
      <c r="K62" s="4">
        <f t="shared" si="7"/>
        <v>6</v>
      </c>
      <c r="L62" s="9">
        <f t="shared" si="8"/>
        <v>0.1</v>
      </c>
      <c r="M62" s="26">
        <f t="shared" si="9"/>
        <v>30</v>
      </c>
      <c r="N62" s="3"/>
    </row>
    <row r="63" spans="1:14" ht="15.75" x14ac:dyDescent="0.25">
      <c r="A63" s="4">
        <v>60</v>
      </c>
      <c r="B63" s="18">
        <v>43624</v>
      </c>
      <c r="C63" s="12" t="s">
        <v>68</v>
      </c>
      <c r="D63" s="7">
        <v>8</v>
      </c>
      <c r="E63" s="7">
        <v>2</v>
      </c>
      <c r="F63" s="8">
        <v>1</v>
      </c>
      <c r="G63" s="9">
        <f t="shared" si="5"/>
        <v>25</v>
      </c>
      <c r="H63" s="4">
        <v>2</v>
      </c>
      <c r="I63" s="4">
        <v>1</v>
      </c>
      <c r="J63" s="9">
        <f t="shared" si="6"/>
        <v>25</v>
      </c>
      <c r="K63" s="4">
        <f t="shared" si="7"/>
        <v>4</v>
      </c>
      <c r="L63" s="9">
        <f t="shared" si="8"/>
        <v>6.6666666666666666E-2</v>
      </c>
      <c r="M63" s="26">
        <f t="shared" si="9"/>
        <v>25</v>
      </c>
      <c r="N63" s="3"/>
    </row>
    <row r="64" spans="1:14" ht="15.75" x14ac:dyDescent="0.25">
      <c r="A64" s="4">
        <v>61</v>
      </c>
      <c r="B64" s="18">
        <v>43617</v>
      </c>
      <c r="C64" s="6" t="s">
        <v>67</v>
      </c>
      <c r="D64" s="7">
        <v>11</v>
      </c>
      <c r="E64" s="7">
        <v>0</v>
      </c>
      <c r="F64" s="8">
        <v>0</v>
      </c>
      <c r="G64" s="9">
        <f t="shared" si="5"/>
        <v>0</v>
      </c>
      <c r="H64" s="4">
        <v>5</v>
      </c>
      <c r="I64" s="4">
        <v>1</v>
      </c>
      <c r="J64" s="9">
        <f t="shared" si="6"/>
        <v>45.454545454545453</v>
      </c>
      <c r="K64" s="4">
        <f t="shared" si="7"/>
        <v>5</v>
      </c>
      <c r="L64" s="9">
        <f t="shared" si="8"/>
        <v>8.3333333333333329E-2</v>
      </c>
      <c r="M64" s="26">
        <f t="shared" si="9"/>
        <v>22.727272727272727</v>
      </c>
      <c r="N64" s="3"/>
    </row>
  </sheetData>
  <sortState xmlns:xlrd2="http://schemas.microsoft.com/office/spreadsheetml/2017/richdata2" ref="B4:N64">
    <sortCondition descending="1" ref="M4:M64"/>
  </sortState>
  <mergeCells count="3">
    <mergeCell ref="A1:M1"/>
    <mergeCell ref="A2:M2"/>
    <mergeCell ref="A3:C3"/>
  </mergeCells>
  <pageMargins left="0.7" right="0.7" top="0.75" bottom="0.75" header="0.3" footer="0.3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2019-06-08T18:15:38Z</dcterms:created>
  <dcterms:modified xsi:type="dcterms:W3CDTF">2019-06-11T06:08:35Z</dcterms:modified>
</cp:coreProperties>
</file>