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Tellerlikker Toernooi/"/>
    </mc:Choice>
  </mc:AlternateContent>
  <xr:revisionPtr revIDLastSave="0" documentId="8_{C8B1449D-8F01-4A71-B2AC-480F59EBD3F6}" xr6:coauthVersionLast="45" xr6:coauthVersionMax="45" xr10:uidLastSave="{00000000-0000-0000-0000-000000000000}"/>
  <bookViews>
    <workbookView xWindow="-120" yWindow="-120" windowWidth="25440" windowHeight="15390" xr2:uid="{F4B69E6E-4418-413B-B736-211B7D8C850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45" i="1" l="1"/>
  <c r="O45" i="1" s="1"/>
  <c r="L45" i="1"/>
  <c r="I45" i="1"/>
  <c r="M44" i="1"/>
  <c r="O44" i="1" s="1"/>
  <c r="L44" i="1"/>
  <c r="I44" i="1"/>
  <c r="N43" i="1"/>
  <c r="M43" i="1"/>
  <c r="O43" i="1" s="1"/>
  <c r="L43" i="1"/>
  <c r="I43" i="1"/>
  <c r="O42" i="1"/>
  <c r="M42" i="1"/>
  <c r="N42" i="1" s="1"/>
  <c r="L42" i="1"/>
  <c r="I42" i="1"/>
  <c r="M41" i="1"/>
  <c r="O41" i="1" s="1"/>
  <c r="L41" i="1"/>
  <c r="I41" i="1"/>
  <c r="M40" i="1"/>
  <c r="O40" i="1" s="1"/>
  <c r="L40" i="1"/>
  <c r="I40" i="1"/>
  <c r="M39" i="1"/>
  <c r="O39" i="1" s="1"/>
  <c r="L39" i="1"/>
  <c r="I39" i="1"/>
  <c r="M38" i="1"/>
  <c r="N38" i="1" s="1"/>
  <c r="L38" i="1"/>
  <c r="I38" i="1"/>
  <c r="M37" i="1"/>
  <c r="O37" i="1" s="1"/>
  <c r="L37" i="1"/>
  <c r="I37" i="1"/>
  <c r="M36" i="1"/>
  <c r="O36" i="1" s="1"/>
  <c r="L36" i="1"/>
  <c r="I36" i="1"/>
  <c r="M35" i="1"/>
  <c r="O35" i="1" s="1"/>
  <c r="L35" i="1"/>
  <c r="I35" i="1"/>
  <c r="M34" i="1"/>
  <c r="N34" i="1" s="1"/>
  <c r="L34" i="1"/>
  <c r="I34" i="1"/>
  <c r="M33" i="1"/>
  <c r="O33" i="1" s="1"/>
  <c r="L33" i="1"/>
  <c r="I33" i="1"/>
  <c r="M32" i="1"/>
  <c r="O32" i="1" s="1"/>
  <c r="L32" i="1"/>
  <c r="I32" i="1"/>
  <c r="N31" i="1"/>
  <c r="M31" i="1"/>
  <c r="O31" i="1" s="1"/>
  <c r="L31" i="1"/>
  <c r="I31" i="1"/>
  <c r="O30" i="1"/>
  <c r="M30" i="1"/>
  <c r="N30" i="1" s="1"/>
  <c r="L30" i="1"/>
  <c r="I30" i="1"/>
  <c r="M29" i="1"/>
  <c r="O29" i="1" s="1"/>
  <c r="L29" i="1"/>
  <c r="I29" i="1"/>
  <c r="M28" i="1"/>
  <c r="O28" i="1" s="1"/>
  <c r="L28" i="1"/>
  <c r="I28" i="1"/>
  <c r="M27" i="1"/>
  <c r="O27" i="1" s="1"/>
  <c r="L27" i="1"/>
  <c r="I27" i="1"/>
  <c r="M26" i="1"/>
  <c r="N26" i="1" s="1"/>
  <c r="L26" i="1"/>
  <c r="I26" i="1"/>
  <c r="M25" i="1"/>
  <c r="O25" i="1" s="1"/>
  <c r="L25" i="1"/>
  <c r="I25" i="1"/>
  <c r="M24" i="1"/>
  <c r="O24" i="1" s="1"/>
  <c r="L24" i="1"/>
  <c r="I24" i="1"/>
  <c r="O23" i="1"/>
  <c r="M23" i="1"/>
  <c r="N23" i="1" s="1"/>
  <c r="L23" i="1"/>
  <c r="I23" i="1"/>
  <c r="M22" i="1"/>
  <c r="N22" i="1" s="1"/>
  <c r="L22" i="1"/>
  <c r="I22" i="1"/>
  <c r="M21" i="1"/>
  <c r="O21" i="1" s="1"/>
  <c r="L21" i="1"/>
  <c r="I21" i="1"/>
  <c r="M20" i="1"/>
  <c r="O20" i="1" s="1"/>
  <c r="L20" i="1"/>
  <c r="I20" i="1"/>
  <c r="O19" i="1"/>
  <c r="N19" i="1"/>
  <c r="M19" i="1"/>
  <c r="L19" i="1"/>
  <c r="I19" i="1"/>
  <c r="M18" i="1"/>
  <c r="O18" i="1" s="1"/>
  <c r="L18" i="1"/>
  <c r="I18" i="1"/>
  <c r="M17" i="1"/>
  <c r="O17" i="1" s="1"/>
  <c r="L17" i="1"/>
  <c r="I17" i="1"/>
  <c r="N16" i="1"/>
  <c r="M16" i="1"/>
  <c r="O16" i="1" s="1"/>
  <c r="L16" i="1"/>
  <c r="I16" i="1"/>
  <c r="O15" i="1"/>
  <c r="M15" i="1"/>
  <c r="N15" i="1" s="1"/>
  <c r="L15" i="1"/>
  <c r="I15" i="1"/>
  <c r="M14" i="1"/>
  <c r="O14" i="1" s="1"/>
  <c r="L14" i="1"/>
  <c r="I14" i="1"/>
  <c r="M13" i="1"/>
  <c r="O13" i="1" s="1"/>
  <c r="L13" i="1"/>
  <c r="I13" i="1"/>
  <c r="M12" i="1"/>
  <c r="O12" i="1" s="1"/>
  <c r="L12" i="1"/>
  <c r="I12" i="1"/>
  <c r="M11" i="1"/>
  <c r="N11" i="1" s="1"/>
  <c r="L11" i="1"/>
  <c r="I11" i="1"/>
  <c r="M10" i="1"/>
  <c r="O10" i="1" s="1"/>
  <c r="L10" i="1"/>
  <c r="I10" i="1"/>
  <c r="M9" i="1"/>
  <c r="O9" i="1" s="1"/>
  <c r="L9" i="1"/>
  <c r="I9" i="1"/>
  <c r="M8" i="1"/>
  <c r="O8" i="1" s="1"/>
  <c r="L8" i="1"/>
  <c r="I8" i="1"/>
  <c r="M7" i="1"/>
  <c r="N7" i="1" s="1"/>
  <c r="L7" i="1"/>
  <c r="I7" i="1"/>
  <c r="M6" i="1"/>
  <c r="O6" i="1" s="1"/>
  <c r="L6" i="1"/>
  <c r="I6" i="1"/>
  <c r="M5" i="1"/>
  <c r="O5" i="1" s="1"/>
  <c r="L5" i="1"/>
  <c r="I5" i="1"/>
  <c r="M4" i="1"/>
  <c r="O4" i="1" s="1"/>
  <c r="L4" i="1"/>
  <c r="I4" i="1"/>
  <c r="M3" i="1"/>
  <c r="N3" i="1" s="1"/>
  <c r="L3" i="1"/>
  <c r="I3" i="1"/>
  <c r="O3" i="1" l="1"/>
  <c r="N4" i="1"/>
  <c r="N6" i="1"/>
  <c r="O7" i="1"/>
  <c r="N8" i="1"/>
  <c r="N10" i="1"/>
  <c r="O11" i="1"/>
  <c r="N12" i="1"/>
  <c r="O26" i="1"/>
  <c r="N27" i="1"/>
  <c r="O38" i="1"/>
  <c r="N39" i="1"/>
  <c r="O22" i="1"/>
  <c r="O34" i="1"/>
  <c r="N35" i="1"/>
  <c r="N5" i="1"/>
  <c r="N9" i="1"/>
  <c r="N13" i="1"/>
  <c r="N17" i="1"/>
  <c r="N20" i="1"/>
  <c r="N24" i="1"/>
  <c r="N28" i="1"/>
  <c r="N32" i="1"/>
  <c r="N36" i="1"/>
  <c r="N40" i="1"/>
  <c r="N44" i="1"/>
  <c r="N14" i="1"/>
  <c r="N18" i="1"/>
  <c r="N21" i="1"/>
  <c r="N25" i="1"/>
  <c r="N29" i="1"/>
  <c r="N33" i="1"/>
  <c r="N37" i="1"/>
  <c r="N41" i="1"/>
  <c r="N45" i="1"/>
</calcChain>
</file>

<file path=xl/sharedStrings.xml><?xml version="1.0" encoding="utf-8"?>
<sst xmlns="http://schemas.openxmlformats.org/spreadsheetml/2006/main" count="59" uniqueCount="59">
  <si>
    <t>Tellerlikkertoernooi  Libre 2019</t>
  </si>
  <si>
    <t>GROEP A</t>
  </si>
  <si>
    <t>gemiddelde</t>
  </si>
  <si>
    <t>te maken caramboles</t>
  </si>
  <si>
    <t>rating getal</t>
  </si>
  <si>
    <t>caramboles 1e partij</t>
  </si>
  <si>
    <t>hoogste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</si>
  <si>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</si>
  <si>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</si>
  <si>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</si>
  <si>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</si>
  <si>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</si>
  <si>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</si>
  <si>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</si>
  <si>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Albert Deekens</t>
  </si>
  <si>
    <t>4.75</t>
  </si>
  <si>
    <t>Jan Wijmenga</t>
  </si>
  <si>
    <t>Bert Komdeur</t>
  </si>
  <si>
    <t>Ron Eissen</t>
  </si>
  <si>
    <t>Wolter Eling</t>
  </si>
  <si>
    <t>Jan Boltjes</t>
  </si>
  <si>
    <t>Stinus Sluiter</t>
  </si>
  <si>
    <t>Peter Sterenborg</t>
  </si>
  <si>
    <t>Pieter Huizeling</t>
  </si>
  <si>
    <t>Derk Jan v. d. Laan</t>
  </si>
  <si>
    <t>Albert Koehoorn</t>
  </si>
  <si>
    <t>Ronnie Berg</t>
  </si>
  <si>
    <t>Paul Lutz</t>
  </si>
  <si>
    <t>Jan Sietsma</t>
  </si>
  <si>
    <t>Lucas Bronsema</t>
  </si>
  <si>
    <t>Tjaart Schaub</t>
  </si>
  <si>
    <t>Willie Siemens</t>
  </si>
  <si>
    <t>Eppo Loer</t>
  </si>
  <si>
    <t>Tom Been</t>
  </si>
  <si>
    <t>Piet van Oosten</t>
  </si>
  <si>
    <t>Siep Mellema</t>
  </si>
  <si>
    <t>Siep Ziesling</t>
  </si>
  <si>
    <t>Geiko Reder</t>
  </si>
  <si>
    <t>Derk de Boer</t>
  </si>
  <si>
    <t>Harm Koolhof</t>
  </si>
  <si>
    <t>Jan Hadderingh</t>
  </si>
  <si>
    <t>Marinus Tapilatu</t>
  </si>
  <si>
    <t>Richard Kant</t>
  </si>
  <si>
    <t>Wim Geradts</t>
  </si>
  <si>
    <t>Hendrik Sloot</t>
  </si>
  <si>
    <t>Henk Bos</t>
  </si>
  <si>
    <t>Cees Doornbos</t>
  </si>
  <si>
    <t>Klaas Boven</t>
  </si>
  <si>
    <t>Jan Olsder</t>
  </si>
  <si>
    <t>Evert Bos</t>
  </si>
  <si>
    <t>Alex Watermulder</t>
  </si>
  <si>
    <t>Bernard Bos</t>
  </si>
  <si>
    <t>Adolf Eerenstein</t>
  </si>
  <si>
    <t>Jan Leegwater</t>
  </si>
  <si>
    <t>Menno Edens</t>
  </si>
  <si>
    <t>Udo van Dijk</t>
  </si>
  <si>
    <t>Willem Reilink</t>
  </si>
  <si>
    <t>Roel Mennega</t>
  </si>
  <si>
    <t>Te maken op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</si>
</sst>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m"/>
    <numFmt numFmtId="165" formatCode="0.000"/>
    <numFmt numFmtId="166" formatCode="0.0"/>
    <numFmt numFmtId="167" formatCode="d/mmm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1"/>
      <name val="Arial"/>
      <family val="2"/>
    </font>
    <font>
      <b/>
      <sz val="36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textRotation="90"/>
    </xf>
    <xf numFmtId="0" fontId="3" fillId="0" borderId="2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 textRotation="90"/>
    </xf>
    <xf numFmtId="2" fontId="3" fillId="0" borderId="2" xfId="0" applyNumberFormat="1" applyFont="1" applyBorder="1" applyAlignment="1">
      <alignment horizontal="center"/>
    </xf>
    <xf numFmtId="2" fontId="0" fillId="0" borderId="0" xfId="0" applyNumberFormat="1"/>
    <xf numFmtId="0" fontId="3" fillId="0" borderId="1" xfId="0" applyFont="1" applyBorder="1" applyAlignment="1">
      <alignment horizontal="center" textRotation="90"/>
    </xf>
    <xf numFmtId="166" fontId="3" fillId="0" borderId="1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center" textRotation="90"/>
    </xf>
    <xf numFmtId="0" fontId="1" fillId="0" borderId="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E547-B976-419D-BF33-C95D4D6BBCFF}">
  <sheetPr>
    <pageSetUpPr fitToPage="1"/>
  </sheetPr>
  <dimension ref="A1:P45"/>
  <sheetViews>
    <sheetView tabSelected="1" workbookViewId="0">
      <selection sqref="A1:O1"/>
    </sheetView>
  </sheetViews>
  <sheetFormatPr defaultRowHeight="15" x14ac:dyDescent="0.25"/>
  <cols>
    <col min="1" max="1" width="3.28515625" bestFit="1" customWidth="1"/>
    <col min="3" max="3" width="20.5703125" bestFit="1" customWidth="1"/>
    <col min="4" max="4" width="5.5703125" bestFit="1" customWidth="1"/>
    <col min="5" max="5" width="3.7109375" bestFit="1" customWidth="1"/>
    <col min="6" max="6" width="5.5703125" bestFit="1" customWidth="1"/>
    <col min="7" max="7" width="4.42578125" bestFit="1" customWidth="1"/>
    <col min="8" max="8" width="3.7109375" bestFit="1" customWidth="1"/>
    <col min="9" max="9" width="13.7109375" style="17" bestFit="1" customWidth="1"/>
    <col min="10" max="11" width="3.7109375" bestFit="1" customWidth="1"/>
    <col min="12" max="12" width="13.7109375" style="17" bestFit="1" customWidth="1"/>
    <col min="13" max="13" width="4.42578125" bestFit="1" customWidth="1"/>
    <col min="14" max="15" width="6.140625" bestFit="1" customWidth="1"/>
  </cols>
  <sheetData>
    <row r="1" spans="1:16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ht="128.25" x14ac:dyDescent="0.6">
      <c r="A2" s="2" t="s">
        <v>1</v>
      </c>
      <c r="B2" s="2"/>
      <c r="C2" s="2"/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15" t="s">
        <v>7</v>
      </c>
      <c r="J2" s="3" t="s">
        <v>8</v>
      </c>
      <c r="K2" s="3" t="s">
        <v>9</v>
      </c>
      <c r="L2" s="15" t="s">
        <v>10</v>
      </c>
      <c r="M2" s="3" t="s">
        <v>11</v>
      </c>
      <c r="N2" s="3" t="s">
        <v>12</v>
      </c>
      <c r="O2" s="18" t="s">
        <v>13</v>
      </c>
      <c r="P2" s="20" t="s">
        <v>58</v>
      </c>
    </row>
    <row r="3" spans="1:16" x14ac:dyDescent="0.25">
      <c r="A3" s="4">
        <v>1</v>
      </c>
      <c r="B3" s="5"/>
      <c r="C3" s="6" t="s">
        <v>14</v>
      </c>
      <c r="D3" s="7" t="s">
        <v>15</v>
      </c>
      <c r="E3" s="8">
        <v>68</v>
      </c>
      <c r="F3" s="7">
        <v>3.84</v>
      </c>
      <c r="G3" s="4">
        <v>161</v>
      </c>
      <c r="H3" s="4">
        <v>24</v>
      </c>
      <c r="I3" s="16">
        <f t="shared" ref="I3:I45" si="0">G3/E3*100</f>
        <v>236.76470588235296</v>
      </c>
      <c r="J3" s="4">
        <v>94</v>
      </c>
      <c r="K3" s="4">
        <v>17</v>
      </c>
      <c r="L3" s="16">
        <f t="shared" ref="L3:L45" si="1">J3/E3*100</f>
        <v>138.23529411764704</v>
      </c>
      <c r="M3" s="4">
        <f t="shared" ref="M3:M45" si="2">G3+J3</f>
        <v>255</v>
      </c>
      <c r="N3" s="9">
        <f t="shared" ref="N3:N45" si="3">M3/50</f>
        <v>5.0999999999999996</v>
      </c>
      <c r="O3" s="19">
        <f t="shared" ref="O3:O45" si="4">M3/(2*E3)*100</f>
        <v>187.5</v>
      </c>
      <c r="P3" s="21">
        <v>96</v>
      </c>
    </row>
    <row r="4" spans="1:16" x14ac:dyDescent="0.25">
      <c r="A4" s="4">
        <v>2</v>
      </c>
      <c r="B4" s="11"/>
      <c r="C4" s="6" t="s">
        <v>16</v>
      </c>
      <c r="D4" s="7">
        <v>2.12</v>
      </c>
      <c r="E4" s="8">
        <v>52</v>
      </c>
      <c r="F4" s="7">
        <v>2.08</v>
      </c>
      <c r="G4" s="4">
        <v>65</v>
      </c>
      <c r="H4" s="4">
        <v>13</v>
      </c>
      <c r="I4" s="16">
        <f t="shared" si="0"/>
        <v>125</v>
      </c>
      <c r="J4" s="4">
        <v>88</v>
      </c>
      <c r="K4" s="4">
        <v>15</v>
      </c>
      <c r="L4" s="16">
        <f t="shared" si="1"/>
        <v>169.23076923076923</v>
      </c>
      <c r="M4" s="4">
        <f t="shared" si="2"/>
        <v>153</v>
      </c>
      <c r="N4" s="9">
        <f t="shared" si="3"/>
        <v>3.06</v>
      </c>
      <c r="O4" s="19">
        <f t="shared" si="4"/>
        <v>147.11538461538461</v>
      </c>
      <c r="P4" s="21">
        <v>60</v>
      </c>
    </row>
    <row r="5" spans="1:16" x14ac:dyDescent="0.25">
      <c r="A5" s="4">
        <v>3</v>
      </c>
      <c r="B5" s="11"/>
      <c r="C5" s="6" t="s">
        <v>17</v>
      </c>
      <c r="D5" s="7">
        <v>2.12</v>
      </c>
      <c r="E5" s="8">
        <v>52</v>
      </c>
      <c r="F5" s="7">
        <v>2.08</v>
      </c>
      <c r="G5" s="4">
        <v>91</v>
      </c>
      <c r="H5" s="4">
        <v>19</v>
      </c>
      <c r="I5" s="16">
        <f t="shared" si="0"/>
        <v>175</v>
      </c>
      <c r="J5" s="4">
        <v>57</v>
      </c>
      <c r="K5" s="4">
        <v>9</v>
      </c>
      <c r="L5" s="16">
        <f t="shared" si="1"/>
        <v>109.61538461538463</v>
      </c>
      <c r="M5" s="4">
        <f t="shared" si="2"/>
        <v>148</v>
      </c>
      <c r="N5" s="9">
        <f t="shared" si="3"/>
        <v>2.96</v>
      </c>
      <c r="O5" s="19">
        <f t="shared" si="4"/>
        <v>142.30769230769232</v>
      </c>
      <c r="P5" s="21">
        <v>60</v>
      </c>
    </row>
    <row r="6" spans="1:16" x14ac:dyDescent="0.25">
      <c r="A6" s="4">
        <v>4</v>
      </c>
      <c r="B6" s="12"/>
      <c r="C6" s="6" t="s">
        <v>18</v>
      </c>
      <c r="D6" s="7">
        <v>1.55</v>
      </c>
      <c r="E6" s="8">
        <v>42</v>
      </c>
      <c r="F6" s="7">
        <v>1.6</v>
      </c>
      <c r="G6" s="4">
        <v>54</v>
      </c>
      <c r="H6" s="4">
        <v>15</v>
      </c>
      <c r="I6" s="16">
        <f t="shared" si="0"/>
        <v>128.57142857142858</v>
      </c>
      <c r="J6" s="4">
        <v>63</v>
      </c>
      <c r="K6" s="4">
        <v>13</v>
      </c>
      <c r="L6" s="16">
        <f t="shared" si="1"/>
        <v>150</v>
      </c>
      <c r="M6" s="4">
        <f t="shared" si="2"/>
        <v>117</v>
      </c>
      <c r="N6" s="9">
        <f t="shared" si="3"/>
        <v>2.34</v>
      </c>
      <c r="O6" s="19">
        <f t="shared" si="4"/>
        <v>139.28571428571428</v>
      </c>
      <c r="P6" s="21">
        <v>45</v>
      </c>
    </row>
    <row r="7" spans="1:16" x14ac:dyDescent="0.25">
      <c r="A7" s="4">
        <v>5</v>
      </c>
      <c r="B7" s="11"/>
      <c r="C7" s="6" t="s">
        <v>19</v>
      </c>
      <c r="D7" s="7">
        <v>3.75</v>
      </c>
      <c r="E7" s="8">
        <v>80</v>
      </c>
      <c r="F7" s="7">
        <v>3.2</v>
      </c>
      <c r="G7" s="4">
        <v>136</v>
      </c>
      <c r="H7" s="4">
        <v>22</v>
      </c>
      <c r="I7" s="16">
        <f t="shared" si="0"/>
        <v>170</v>
      </c>
      <c r="J7" s="4">
        <v>84</v>
      </c>
      <c r="K7" s="4">
        <v>17</v>
      </c>
      <c r="L7" s="16">
        <f t="shared" si="1"/>
        <v>105</v>
      </c>
      <c r="M7" s="4">
        <f t="shared" si="2"/>
        <v>220</v>
      </c>
      <c r="N7" s="9">
        <f t="shared" si="3"/>
        <v>4.4000000000000004</v>
      </c>
      <c r="O7" s="19">
        <f t="shared" si="4"/>
        <v>137.5</v>
      </c>
      <c r="P7" s="21">
        <v>88</v>
      </c>
    </row>
    <row r="8" spans="1:16" x14ac:dyDescent="0.25">
      <c r="A8" s="4">
        <v>6</v>
      </c>
      <c r="B8" s="13"/>
      <c r="C8" s="6" t="s">
        <v>20</v>
      </c>
      <c r="D8" s="7">
        <v>1.45</v>
      </c>
      <c r="E8" s="8">
        <v>42</v>
      </c>
      <c r="F8" s="7">
        <v>1.52</v>
      </c>
      <c r="G8" s="4">
        <v>54</v>
      </c>
      <c r="H8" s="4">
        <v>9</v>
      </c>
      <c r="I8" s="16">
        <f t="shared" si="0"/>
        <v>128.57142857142858</v>
      </c>
      <c r="J8" s="4">
        <v>59</v>
      </c>
      <c r="K8" s="4">
        <v>13</v>
      </c>
      <c r="L8" s="16">
        <f t="shared" si="1"/>
        <v>140.47619047619045</v>
      </c>
      <c r="M8" s="4">
        <f t="shared" si="2"/>
        <v>113</v>
      </c>
      <c r="N8" s="9">
        <f t="shared" si="3"/>
        <v>2.2599999999999998</v>
      </c>
      <c r="O8" s="19">
        <f t="shared" si="4"/>
        <v>134.52380952380955</v>
      </c>
      <c r="P8" s="21">
        <v>45</v>
      </c>
    </row>
    <row r="9" spans="1:16" x14ac:dyDescent="0.25">
      <c r="A9" s="4">
        <v>7</v>
      </c>
      <c r="B9" s="13"/>
      <c r="C9" s="6" t="s">
        <v>21</v>
      </c>
      <c r="D9" s="7">
        <v>3.12</v>
      </c>
      <c r="E9" s="8">
        <v>68</v>
      </c>
      <c r="F9" s="7">
        <v>2.72</v>
      </c>
      <c r="G9" s="4">
        <v>83</v>
      </c>
      <c r="H9" s="4">
        <v>11</v>
      </c>
      <c r="I9" s="16">
        <f t="shared" si="0"/>
        <v>122.05882352941177</v>
      </c>
      <c r="J9" s="4">
        <v>97</v>
      </c>
      <c r="K9" s="4">
        <v>13</v>
      </c>
      <c r="L9" s="16">
        <f t="shared" si="1"/>
        <v>142.64705882352942</v>
      </c>
      <c r="M9" s="4">
        <f t="shared" si="2"/>
        <v>180</v>
      </c>
      <c r="N9" s="9">
        <f t="shared" si="3"/>
        <v>3.6</v>
      </c>
      <c r="O9" s="19">
        <f t="shared" si="4"/>
        <v>132.35294117647058</v>
      </c>
      <c r="P9" s="21">
        <v>72</v>
      </c>
    </row>
    <row r="10" spans="1:16" x14ac:dyDescent="0.25">
      <c r="A10" s="4">
        <v>8</v>
      </c>
      <c r="B10" s="11"/>
      <c r="C10" s="6" t="s">
        <v>22</v>
      </c>
      <c r="D10" s="8">
        <v>2.37</v>
      </c>
      <c r="E10" s="8">
        <v>56</v>
      </c>
      <c r="F10" s="8">
        <v>2.2400000000000002</v>
      </c>
      <c r="G10" s="4">
        <v>65</v>
      </c>
      <c r="H10" s="4">
        <v>17</v>
      </c>
      <c r="I10" s="16">
        <f t="shared" si="0"/>
        <v>116.07142857142858</v>
      </c>
      <c r="J10" s="4">
        <v>81</v>
      </c>
      <c r="K10" s="4">
        <v>12</v>
      </c>
      <c r="L10" s="16">
        <f t="shared" si="1"/>
        <v>144.64285714285714</v>
      </c>
      <c r="M10" s="4">
        <f t="shared" si="2"/>
        <v>146</v>
      </c>
      <c r="N10" s="9">
        <f t="shared" si="3"/>
        <v>2.92</v>
      </c>
      <c r="O10" s="19">
        <f t="shared" si="4"/>
        <v>130.35714285714286</v>
      </c>
      <c r="P10" s="21">
        <v>60</v>
      </c>
    </row>
    <row r="11" spans="1:16" x14ac:dyDescent="0.25">
      <c r="A11" s="4">
        <v>9</v>
      </c>
      <c r="B11" s="13"/>
      <c r="C11" s="6" t="s">
        <v>23</v>
      </c>
      <c r="D11" s="7">
        <v>2.37</v>
      </c>
      <c r="E11" s="8">
        <v>56</v>
      </c>
      <c r="F11" s="7">
        <v>2.2400000000000002</v>
      </c>
      <c r="G11" s="4">
        <v>71</v>
      </c>
      <c r="H11" s="4">
        <v>18</v>
      </c>
      <c r="I11" s="16">
        <f t="shared" si="0"/>
        <v>126.78571428571428</v>
      </c>
      <c r="J11" s="4">
        <v>72</v>
      </c>
      <c r="K11" s="4">
        <v>9</v>
      </c>
      <c r="L11" s="16">
        <f t="shared" si="1"/>
        <v>128.57142857142858</v>
      </c>
      <c r="M11" s="4">
        <f t="shared" si="2"/>
        <v>143</v>
      </c>
      <c r="N11" s="9">
        <f t="shared" si="3"/>
        <v>2.86</v>
      </c>
      <c r="O11" s="19">
        <f t="shared" si="4"/>
        <v>127.67857142857142</v>
      </c>
      <c r="P11" s="21">
        <v>60</v>
      </c>
    </row>
    <row r="12" spans="1:16" x14ac:dyDescent="0.25">
      <c r="A12" s="4">
        <v>10</v>
      </c>
      <c r="B12" s="11"/>
      <c r="C12" s="6" t="s">
        <v>24</v>
      </c>
      <c r="D12" s="7">
        <v>1.95</v>
      </c>
      <c r="E12" s="8">
        <v>50</v>
      </c>
      <c r="F12" s="7">
        <v>2</v>
      </c>
      <c r="G12" s="4">
        <v>78</v>
      </c>
      <c r="H12" s="4">
        <v>13</v>
      </c>
      <c r="I12" s="16">
        <f t="shared" si="0"/>
        <v>156</v>
      </c>
      <c r="J12" s="4">
        <v>48</v>
      </c>
      <c r="K12" s="4">
        <v>8</v>
      </c>
      <c r="L12" s="16">
        <f t="shared" si="1"/>
        <v>96</v>
      </c>
      <c r="M12" s="4">
        <f t="shared" si="2"/>
        <v>126</v>
      </c>
      <c r="N12" s="9">
        <f t="shared" si="3"/>
        <v>2.52</v>
      </c>
      <c r="O12" s="19">
        <f t="shared" si="4"/>
        <v>126</v>
      </c>
      <c r="P12" s="21">
        <v>52</v>
      </c>
    </row>
    <row r="13" spans="1:16" x14ac:dyDescent="0.25">
      <c r="A13" s="4">
        <v>11</v>
      </c>
      <c r="B13" s="12"/>
      <c r="C13" s="6" t="s">
        <v>25</v>
      </c>
      <c r="D13" s="7">
        <v>2.12</v>
      </c>
      <c r="E13" s="8">
        <v>52</v>
      </c>
      <c r="F13" s="7">
        <v>2.08</v>
      </c>
      <c r="G13" s="4">
        <v>58</v>
      </c>
      <c r="H13" s="4">
        <v>11</v>
      </c>
      <c r="I13" s="16">
        <f t="shared" si="0"/>
        <v>111.53846153846155</v>
      </c>
      <c r="J13" s="4">
        <v>70</v>
      </c>
      <c r="K13" s="4">
        <v>13</v>
      </c>
      <c r="L13" s="16">
        <f t="shared" si="1"/>
        <v>134.61538461538461</v>
      </c>
      <c r="M13" s="4">
        <f t="shared" si="2"/>
        <v>128</v>
      </c>
      <c r="N13" s="9">
        <f t="shared" si="3"/>
        <v>2.56</v>
      </c>
      <c r="O13" s="19">
        <f t="shared" si="4"/>
        <v>123.07692307692308</v>
      </c>
      <c r="P13" s="21">
        <v>56</v>
      </c>
    </row>
    <row r="14" spans="1:16" x14ac:dyDescent="0.25">
      <c r="A14" s="4">
        <v>12</v>
      </c>
      <c r="B14" s="13"/>
      <c r="C14" s="6" t="s">
        <v>26</v>
      </c>
      <c r="D14" s="7">
        <v>1.75</v>
      </c>
      <c r="E14" s="8">
        <v>45</v>
      </c>
      <c r="F14" s="7">
        <v>1.8</v>
      </c>
      <c r="G14" s="4">
        <v>51</v>
      </c>
      <c r="H14" s="4">
        <v>6</v>
      </c>
      <c r="I14" s="16">
        <f t="shared" si="0"/>
        <v>113.33333333333333</v>
      </c>
      <c r="J14" s="4">
        <v>55</v>
      </c>
      <c r="K14" s="4">
        <v>13</v>
      </c>
      <c r="L14" s="16">
        <f t="shared" si="1"/>
        <v>122.22222222222223</v>
      </c>
      <c r="M14" s="4">
        <f t="shared" si="2"/>
        <v>106</v>
      </c>
      <c r="N14" s="9">
        <f t="shared" si="3"/>
        <v>2.12</v>
      </c>
      <c r="O14" s="10">
        <f t="shared" si="4"/>
        <v>117.77777777777779</v>
      </c>
    </row>
    <row r="15" spans="1:16" x14ac:dyDescent="0.25">
      <c r="A15" s="4">
        <v>13</v>
      </c>
      <c r="B15" s="12"/>
      <c r="C15" s="6" t="s">
        <v>27</v>
      </c>
      <c r="D15" s="7">
        <v>2</v>
      </c>
      <c r="E15" s="8">
        <v>50</v>
      </c>
      <c r="F15" s="7">
        <v>2</v>
      </c>
      <c r="G15" s="4">
        <v>65</v>
      </c>
      <c r="H15" s="4">
        <v>9</v>
      </c>
      <c r="I15" s="16">
        <f t="shared" si="0"/>
        <v>130</v>
      </c>
      <c r="J15" s="4">
        <v>52</v>
      </c>
      <c r="K15" s="4">
        <v>5</v>
      </c>
      <c r="L15" s="16">
        <f t="shared" si="1"/>
        <v>104</v>
      </c>
      <c r="M15" s="4">
        <f t="shared" si="2"/>
        <v>117</v>
      </c>
      <c r="N15" s="9">
        <f t="shared" si="3"/>
        <v>2.34</v>
      </c>
      <c r="O15" s="10">
        <f t="shared" si="4"/>
        <v>117</v>
      </c>
    </row>
    <row r="16" spans="1:16" x14ac:dyDescent="0.25">
      <c r="A16" s="4">
        <v>14</v>
      </c>
      <c r="B16" s="13"/>
      <c r="C16" s="6" t="s">
        <v>28</v>
      </c>
      <c r="D16" s="7">
        <v>2.87</v>
      </c>
      <c r="E16" s="8">
        <v>64</v>
      </c>
      <c r="F16" s="7">
        <v>2.56</v>
      </c>
      <c r="G16" s="4">
        <v>85</v>
      </c>
      <c r="H16" s="4">
        <v>11</v>
      </c>
      <c r="I16" s="16">
        <f t="shared" si="0"/>
        <v>132.8125</v>
      </c>
      <c r="J16" s="4">
        <v>63</v>
      </c>
      <c r="K16" s="4">
        <v>14</v>
      </c>
      <c r="L16" s="16">
        <f t="shared" si="1"/>
        <v>98.4375</v>
      </c>
      <c r="M16" s="4">
        <f t="shared" si="2"/>
        <v>148</v>
      </c>
      <c r="N16" s="9">
        <f t="shared" si="3"/>
        <v>2.96</v>
      </c>
      <c r="O16" s="10">
        <f t="shared" si="4"/>
        <v>115.625</v>
      </c>
    </row>
    <row r="17" spans="1:15" x14ac:dyDescent="0.25">
      <c r="A17" s="4">
        <v>15</v>
      </c>
      <c r="B17" s="11"/>
      <c r="C17" s="6" t="s">
        <v>29</v>
      </c>
      <c r="D17" s="7">
        <v>3.12</v>
      </c>
      <c r="E17" s="8">
        <v>68</v>
      </c>
      <c r="F17" s="7">
        <v>2.72</v>
      </c>
      <c r="G17" s="4">
        <v>97</v>
      </c>
      <c r="H17" s="4">
        <v>22</v>
      </c>
      <c r="I17" s="16">
        <f t="shared" si="0"/>
        <v>142.64705882352942</v>
      </c>
      <c r="J17" s="4">
        <v>58</v>
      </c>
      <c r="K17" s="4">
        <v>15</v>
      </c>
      <c r="L17" s="16">
        <f t="shared" si="1"/>
        <v>85.294117647058826</v>
      </c>
      <c r="M17" s="4">
        <f t="shared" si="2"/>
        <v>155</v>
      </c>
      <c r="N17" s="9">
        <f t="shared" si="3"/>
        <v>3.1</v>
      </c>
      <c r="O17" s="10">
        <f t="shared" si="4"/>
        <v>113.97058823529412</v>
      </c>
    </row>
    <row r="18" spans="1:15" x14ac:dyDescent="0.25">
      <c r="A18" s="4">
        <v>16</v>
      </c>
      <c r="B18" s="13"/>
      <c r="C18" s="6" t="s">
        <v>30</v>
      </c>
      <c r="D18" s="7">
        <v>2.62</v>
      </c>
      <c r="E18" s="8">
        <v>68</v>
      </c>
      <c r="F18" s="7">
        <v>2.72</v>
      </c>
      <c r="G18" s="4">
        <v>104</v>
      </c>
      <c r="H18" s="4">
        <v>12</v>
      </c>
      <c r="I18" s="16">
        <f t="shared" si="0"/>
        <v>152.94117647058823</v>
      </c>
      <c r="J18" s="4">
        <v>50</v>
      </c>
      <c r="K18" s="4">
        <v>7</v>
      </c>
      <c r="L18" s="16">
        <f t="shared" si="1"/>
        <v>73.529411764705884</v>
      </c>
      <c r="M18" s="4">
        <f t="shared" si="2"/>
        <v>154</v>
      </c>
      <c r="N18" s="9">
        <f t="shared" si="3"/>
        <v>3.08</v>
      </c>
      <c r="O18" s="10">
        <f t="shared" si="4"/>
        <v>113.23529411764706</v>
      </c>
    </row>
    <row r="19" spans="1:15" x14ac:dyDescent="0.25">
      <c r="A19" s="4">
        <v>17</v>
      </c>
      <c r="B19" s="12"/>
      <c r="C19" s="6" t="s">
        <v>31</v>
      </c>
      <c r="D19" s="7">
        <v>2.62</v>
      </c>
      <c r="E19" s="8">
        <v>60</v>
      </c>
      <c r="F19" s="7">
        <v>2.4</v>
      </c>
      <c r="G19" s="4">
        <v>49</v>
      </c>
      <c r="H19" s="4">
        <v>6</v>
      </c>
      <c r="I19" s="16">
        <f t="shared" si="0"/>
        <v>81.666666666666671</v>
      </c>
      <c r="J19" s="4">
        <v>86</v>
      </c>
      <c r="K19" s="4">
        <v>22</v>
      </c>
      <c r="L19" s="16">
        <f t="shared" si="1"/>
        <v>143.33333333333334</v>
      </c>
      <c r="M19" s="4">
        <f t="shared" si="2"/>
        <v>135</v>
      </c>
      <c r="N19" s="9">
        <f t="shared" si="3"/>
        <v>2.7</v>
      </c>
      <c r="O19" s="10">
        <f t="shared" si="4"/>
        <v>112.5</v>
      </c>
    </row>
    <row r="20" spans="1:15" x14ac:dyDescent="0.25">
      <c r="A20" s="4">
        <v>18</v>
      </c>
      <c r="B20" s="13"/>
      <c r="C20" s="6" t="s">
        <v>32</v>
      </c>
      <c r="D20" s="7">
        <v>2.12</v>
      </c>
      <c r="E20" s="8">
        <v>52</v>
      </c>
      <c r="F20" s="7">
        <v>2.08</v>
      </c>
      <c r="G20" s="4">
        <v>59</v>
      </c>
      <c r="H20" s="4">
        <v>11</v>
      </c>
      <c r="I20" s="16">
        <f t="shared" si="0"/>
        <v>113.46153846153845</v>
      </c>
      <c r="J20" s="4">
        <v>55</v>
      </c>
      <c r="K20" s="4">
        <v>9</v>
      </c>
      <c r="L20" s="16">
        <f t="shared" si="1"/>
        <v>105.76923076923077</v>
      </c>
      <c r="M20" s="4">
        <f t="shared" si="2"/>
        <v>114</v>
      </c>
      <c r="N20" s="9">
        <f t="shared" si="3"/>
        <v>2.2799999999999998</v>
      </c>
      <c r="O20" s="10">
        <f t="shared" si="4"/>
        <v>109.61538461538463</v>
      </c>
    </row>
    <row r="21" spans="1:15" x14ac:dyDescent="0.25">
      <c r="A21" s="4">
        <v>19</v>
      </c>
      <c r="B21" s="13"/>
      <c r="C21" s="6" t="s">
        <v>33</v>
      </c>
      <c r="D21" s="7">
        <v>2.37</v>
      </c>
      <c r="E21" s="8">
        <v>56</v>
      </c>
      <c r="F21" s="7">
        <v>2.2400000000000002</v>
      </c>
      <c r="G21" s="4">
        <v>35</v>
      </c>
      <c r="H21" s="4">
        <v>6</v>
      </c>
      <c r="I21" s="16">
        <f t="shared" si="0"/>
        <v>62.5</v>
      </c>
      <c r="J21" s="4">
        <v>84</v>
      </c>
      <c r="K21" s="4">
        <v>15</v>
      </c>
      <c r="L21" s="16">
        <f t="shared" si="1"/>
        <v>150</v>
      </c>
      <c r="M21" s="4">
        <f t="shared" si="2"/>
        <v>119</v>
      </c>
      <c r="N21" s="9">
        <f t="shared" si="3"/>
        <v>2.38</v>
      </c>
      <c r="O21" s="10">
        <f t="shared" si="4"/>
        <v>106.25</v>
      </c>
    </row>
    <row r="22" spans="1:15" x14ac:dyDescent="0.25">
      <c r="A22" s="4">
        <v>20</v>
      </c>
      <c r="B22" s="5"/>
      <c r="C22" s="6" t="s">
        <v>34</v>
      </c>
      <c r="D22" s="7">
        <v>1.65</v>
      </c>
      <c r="E22" s="8">
        <v>42</v>
      </c>
      <c r="F22" s="7">
        <v>1.68</v>
      </c>
      <c r="G22" s="4">
        <v>66</v>
      </c>
      <c r="H22" s="4">
        <v>10</v>
      </c>
      <c r="I22" s="16">
        <f t="shared" si="0"/>
        <v>157.14285714285714</v>
      </c>
      <c r="J22" s="4">
        <v>21</v>
      </c>
      <c r="K22" s="4">
        <v>5</v>
      </c>
      <c r="L22" s="16">
        <f t="shared" si="1"/>
        <v>50</v>
      </c>
      <c r="M22" s="4">
        <f t="shared" si="2"/>
        <v>87</v>
      </c>
      <c r="N22" s="9">
        <f t="shared" si="3"/>
        <v>1.74</v>
      </c>
      <c r="O22" s="10">
        <f t="shared" si="4"/>
        <v>103.57142857142858</v>
      </c>
    </row>
    <row r="23" spans="1:15" x14ac:dyDescent="0.25">
      <c r="A23" s="4">
        <v>21</v>
      </c>
      <c r="B23" s="13"/>
      <c r="C23" s="6" t="s">
        <v>35</v>
      </c>
      <c r="D23" s="7">
        <v>2.87</v>
      </c>
      <c r="E23" s="8">
        <v>56</v>
      </c>
      <c r="F23" s="7">
        <v>2.56</v>
      </c>
      <c r="G23" s="4">
        <v>55</v>
      </c>
      <c r="H23" s="4">
        <v>8</v>
      </c>
      <c r="I23" s="16">
        <f t="shared" si="0"/>
        <v>98.214285714285708</v>
      </c>
      <c r="J23" s="4">
        <v>59</v>
      </c>
      <c r="K23" s="4">
        <v>12</v>
      </c>
      <c r="L23" s="16">
        <f t="shared" si="1"/>
        <v>105.35714285714286</v>
      </c>
      <c r="M23" s="4">
        <f t="shared" si="2"/>
        <v>114</v>
      </c>
      <c r="N23" s="9">
        <f t="shared" si="3"/>
        <v>2.2799999999999998</v>
      </c>
      <c r="O23" s="10">
        <f t="shared" si="4"/>
        <v>101.78571428571428</v>
      </c>
    </row>
    <row r="24" spans="1:15" x14ac:dyDescent="0.25">
      <c r="A24" s="4">
        <v>22</v>
      </c>
      <c r="B24" s="13"/>
      <c r="C24" s="6" t="s">
        <v>36</v>
      </c>
      <c r="D24" s="7">
        <v>1.75</v>
      </c>
      <c r="E24" s="8">
        <v>45</v>
      </c>
      <c r="F24" s="7">
        <v>1.8</v>
      </c>
      <c r="G24" s="4">
        <v>61</v>
      </c>
      <c r="H24" s="4">
        <v>7</v>
      </c>
      <c r="I24" s="16">
        <f t="shared" si="0"/>
        <v>135.55555555555557</v>
      </c>
      <c r="J24" s="4">
        <v>30</v>
      </c>
      <c r="K24" s="4">
        <v>7</v>
      </c>
      <c r="L24" s="16">
        <f t="shared" si="1"/>
        <v>66.666666666666657</v>
      </c>
      <c r="M24" s="4">
        <f t="shared" si="2"/>
        <v>91</v>
      </c>
      <c r="N24" s="9">
        <f t="shared" si="3"/>
        <v>1.82</v>
      </c>
      <c r="O24" s="10">
        <f t="shared" si="4"/>
        <v>101.11111111111111</v>
      </c>
    </row>
    <row r="25" spans="1:15" x14ac:dyDescent="0.25">
      <c r="A25" s="4">
        <v>23</v>
      </c>
      <c r="B25" s="14"/>
      <c r="C25" s="6" t="s">
        <v>37</v>
      </c>
      <c r="D25" s="7">
        <v>1.85</v>
      </c>
      <c r="E25" s="8">
        <v>47</v>
      </c>
      <c r="F25" s="7">
        <v>1.88</v>
      </c>
      <c r="G25" s="4">
        <v>46</v>
      </c>
      <c r="H25" s="4">
        <v>6</v>
      </c>
      <c r="I25" s="16">
        <f t="shared" si="0"/>
        <v>97.872340425531917</v>
      </c>
      <c r="J25" s="4">
        <v>48</v>
      </c>
      <c r="K25" s="4">
        <v>11</v>
      </c>
      <c r="L25" s="16">
        <f t="shared" si="1"/>
        <v>102.12765957446808</v>
      </c>
      <c r="M25" s="4">
        <f t="shared" si="2"/>
        <v>94</v>
      </c>
      <c r="N25" s="9">
        <f t="shared" si="3"/>
        <v>1.88</v>
      </c>
      <c r="O25" s="10">
        <f t="shared" si="4"/>
        <v>100</v>
      </c>
    </row>
    <row r="26" spans="1:15" x14ac:dyDescent="0.25">
      <c r="A26" s="4">
        <v>24</v>
      </c>
      <c r="B26" s="11"/>
      <c r="C26" s="6" t="s">
        <v>38</v>
      </c>
      <c r="D26" s="7">
        <v>1.95</v>
      </c>
      <c r="E26" s="8">
        <v>50</v>
      </c>
      <c r="F26" s="7">
        <v>2</v>
      </c>
      <c r="G26" s="4">
        <v>49</v>
      </c>
      <c r="H26" s="4">
        <v>7</v>
      </c>
      <c r="I26" s="16">
        <f t="shared" si="0"/>
        <v>98</v>
      </c>
      <c r="J26" s="4">
        <v>51</v>
      </c>
      <c r="K26" s="4">
        <v>12</v>
      </c>
      <c r="L26" s="16">
        <f t="shared" si="1"/>
        <v>102</v>
      </c>
      <c r="M26" s="4">
        <f t="shared" si="2"/>
        <v>100</v>
      </c>
      <c r="N26" s="9">
        <f t="shared" si="3"/>
        <v>2</v>
      </c>
      <c r="O26" s="10">
        <f t="shared" si="4"/>
        <v>100</v>
      </c>
    </row>
    <row r="27" spans="1:15" x14ac:dyDescent="0.25">
      <c r="A27" s="4">
        <v>25</v>
      </c>
      <c r="B27" s="13"/>
      <c r="C27" s="6" t="s">
        <v>39</v>
      </c>
      <c r="D27" s="7">
        <v>1.75</v>
      </c>
      <c r="E27" s="8">
        <v>45</v>
      </c>
      <c r="F27" s="7">
        <v>1.8</v>
      </c>
      <c r="G27" s="4">
        <v>36</v>
      </c>
      <c r="H27" s="4">
        <v>7</v>
      </c>
      <c r="I27" s="16">
        <f t="shared" si="0"/>
        <v>80</v>
      </c>
      <c r="J27" s="4">
        <v>53</v>
      </c>
      <c r="K27" s="4">
        <v>6</v>
      </c>
      <c r="L27" s="16">
        <f t="shared" si="1"/>
        <v>117.77777777777779</v>
      </c>
      <c r="M27" s="4">
        <f t="shared" si="2"/>
        <v>89</v>
      </c>
      <c r="N27" s="9">
        <f t="shared" si="3"/>
        <v>1.78</v>
      </c>
      <c r="O27" s="10">
        <f t="shared" si="4"/>
        <v>98.888888888888886</v>
      </c>
    </row>
    <row r="28" spans="1:15" x14ac:dyDescent="0.25">
      <c r="A28" s="4">
        <v>26</v>
      </c>
      <c r="B28" s="13"/>
      <c r="C28" s="6" t="s">
        <v>40</v>
      </c>
      <c r="D28" s="7">
        <v>2.12</v>
      </c>
      <c r="E28" s="8">
        <v>52</v>
      </c>
      <c r="F28" s="7">
        <v>2.08</v>
      </c>
      <c r="G28" s="4">
        <v>50</v>
      </c>
      <c r="H28" s="4">
        <v>11</v>
      </c>
      <c r="I28" s="16">
        <f t="shared" si="0"/>
        <v>96.15384615384616</v>
      </c>
      <c r="J28" s="4">
        <v>52</v>
      </c>
      <c r="K28" s="4">
        <v>6</v>
      </c>
      <c r="L28" s="16">
        <f t="shared" si="1"/>
        <v>100</v>
      </c>
      <c r="M28" s="4">
        <f t="shared" si="2"/>
        <v>102</v>
      </c>
      <c r="N28" s="9">
        <f t="shared" si="3"/>
        <v>2.04</v>
      </c>
      <c r="O28" s="10">
        <f t="shared" si="4"/>
        <v>98.076923076923066</v>
      </c>
    </row>
    <row r="29" spans="1:15" x14ac:dyDescent="0.25">
      <c r="A29" s="4">
        <v>27</v>
      </c>
      <c r="B29" s="11"/>
      <c r="C29" s="6" t="s">
        <v>41</v>
      </c>
      <c r="D29" s="7">
        <v>1.85</v>
      </c>
      <c r="E29" s="8">
        <v>47</v>
      </c>
      <c r="F29" s="7">
        <v>1.88</v>
      </c>
      <c r="G29" s="4">
        <v>65</v>
      </c>
      <c r="H29" s="4">
        <v>15</v>
      </c>
      <c r="I29" s="16">
        <f t="shared" si="0"/>
        <v>138.29787234042556</v>
      </c>
      <c r="J29" s="4">
        <v>27</v>
      </c>
      <c r="K29" s="4">
        <v>8</v>
      </c>
      <c r="L29" s="16">
        <f t="shared" si="1"/>
        <v>57.446808510638306</v>
      </c>
      <c r="M29" s="4">
        <f t="shared" si="2"/>
        <v>92</v>
      </c>
      <c r="N29" s="9">
        <f t="shared" si="3"/>
        <v>1.84</v>
      </c>
      <c r="O29" s="10">
        <f t="shared" si="4"/>
        <v>97.872340425531917</v>
      </c>
    </row>
    <row r="30" spans="1:15" x14ac:dyDescent="0.25">
      <c r="A30" s="4">
        <v>28</v>
      </c>
      <c r="B30" s="11"/>
      <c r="C30" s="6" t="s">
        <v>42</v>
      </c>
      <c r="D30" s="7">
        <v>2.87</v>
      </c>
      <c r="E30" s="8">
        <v>64</v>
      </c>
      <c r="F30" s="7">
        <v>2.56</v>
      </c>
      <c r="G30" s="4">
        <v>78</v>
      </c>
      <c r="H30" s="4">
        <v>18</v>
      </c>
      <c r="I30" s="16">
        <f t="shared" si="0"/>
        <v>121.875</v>
      </c>
      <c r="J30" s="4">
        <v>46</v>
      </c>
      <c r="K30" s="4">
        <v>9</v>
      </c>
      <c r="L30" s="16">
        <f t="shared" si="1"/>
        <v>71.875</v>
      </c>
      <c r="M30" s="4">
        <f t="shared" si="2"/>
        <v>124</v>
      </c>
      <c r="N30" s="9">
        <f t="shared" si="3"/>
        <v>2.48</v>
      </c>
      <c r="O30" s="10">
        <f t="shared" si="4"/>
        <v>96.875</v>
      </c>
    </row>
    <row r="31" spans="1:15" x14ac:dyDescent="0.25">
      <c r="A31" s="4">
        <v>29</v>
      </c>
      <c r="B31" s="13"/>
      <c r="C31" s="6" t="s">
        <v>43</v>
      </c>
      <c r="D31" s="7">
        <v>1.85</v>
      </c>
      <c r="E31" s="8">
        <v>47</v>
      </c>
      <c r="F31" s="7">
        <v>1.88</v>
      </c>
      <c r="G31" s="4">
        <v>45</v>
      </c>
      <c r="H31" s="4">
        <v>9</v>
      </c>
      <c r="I31" s="16">
        <f t="shared" si="0"/>
        <v>95.744680851063833</v>
      </c>
      <c r="J31" s="4">
        <v>46</v>
      </c>
      <c r="K31" s="4">
        <v>8</v>
      </c>
      <c r="L31" s="16">
        <f t="shared" si="1"/>
        <v>97.872340425531917</v>
      </c>
      <c r="M31" s="4">
        <f t="shared" si="2"/>
        <v>91</v>
      </c>
      <c r="N31" s="9">
        <f t="shared" si="3"/>
        <v>1.82</v>
      </c>
      <c r="O31" s="10">
        <f t="shared" si="4"/>
        <v>96.808510638297875</v>
      </c>
    </row>
    <row r="32" spans="1:15" x14ac:dyDescent="0.25">
      <c r="A32" s="4">
        <v>30</v>
      </c>
      <c r="B32" s="11"/>
      <c r="C32" s="6" t="s">
        <v>44</v>
      </c>
      <c r="D32" s="7">
        <v>2.87</v>
      </c>
      <c r="E32" s="8">
        <v>64</v>
      </c>
      <c r="F32" s="7">
        <v>2.56</v>
      </c>
      <c r="G32" s="4">
        <v>60</v>
      </c>
      <c r="H32" s="4">
        <v>11</v>
      </c>
      <c r="I32" s="16">
        <f t="shared" si="0"/>
        <v>93.75</v>
      </c>
      <c r="J32" s="4">
        <v>62</v>
      </c>
      <c r="K32" s="4">
        <v>10</v>
      </c>
      <c r="L32" s="16">
        <f t="shared" si="1"/>
        <v>96.875</v>
      </c>
      <c r="M32" s="4">
        <f t="shared" si="2"/>
        <v>122</v>
      </c>
      <c r="N32" s="9">
        <f t="shared" si="3"/>
        <v>2.44</v>
      </c>
      <c r="O32" s="10">
        <f t="shared" si="4"/>
        <v>95.3125</v>
      </c>
    </row>
    <row r="33" spans="1:15" x14ac:dyDescent="0.25">
      <c r="A33" s="4">
        <v>31</v>
      </c>
      <c r="B33" s="11"/>
      <c r="C33" s="6" t="s">
        <v>45</v>
      </c>
      <c r="D33" s="7">
        <v>2.12</v>
      </c>
      <c r="E33" s="8">
        <v>52</v>
      </c>
      <c r="F33" s="7">
        <v>2.08</v>
      </c>
      <c r="G33" s="4">
        <v>37</v>
      </c>
      <c r="H33" s="4">
        <v>5</v>
      </c>
      <c r="I33" s="16">
        <f t="shared" si="0"/>
        <v>71.15384615384616</v>
      </c>
      <c r="J33" s="4">
        <v>62</v>
      </c>
      <c r="K33" s="4">
        <v>7</v>
      </c>
      <c r="L33" s="16">
        <f t="shared" si="1"/>
        <v>119.23076923076923</v>
      </c>
      <c r="M33" s="4">
        <f t="shared" si="2"/>
        <v>99</v>
      </c>
      <c r="N33" s="9">
        <f t="shared" si="3"/>
        <v>1.98</v>
      </c>
      <c r="O33" s="10">
        <f t="shared" si="4"/>
        <v>95.192307692307693</v>
      </c>
    </row>
    <row r="34" spans="1:15" x14ac:dyDescent="0.25">
      <c r="A34" s="4">
        <v>32</v>
      </c>
      <c r="B34" s="13"/>
      <c r="C34" s="6" t="s">
        <v>46</v>
      </c>
      <c r="D34" s="7">
        <v>2.62</v>
      </c>
      <c r="E34" s="8">
        <v>60</v>
      </c>
      <c r="F34" s="7">
        <v>2.4</v>
      </c>
      <c r="G34" s="4">
        <v>48</v>
      </c>
      <c r="H34" s="4">
        <v>19</v>
      </c>
      <c r="I34" s="16">
        <f t="shared" si="0"/>
        <v>80</v>
      </c>
      <c r="J34" s="4">
        <v>65</v>
      </c>
      <c r="K34" s="4">
        <v>9</v>
      </c>
      <c r="L34" s="16">
        <f t="shared" si="1"/>
        <v>108.33333333333333</v>
      </c>
      <c r="M34" s="4">
        <f t="shared" si="2"/>
        <v>113</v>
      </c>
      <c r="N34" s="9">
        <f t="shared" si="3"/>
        <v>2.2599999999999998</v>
      </c>
      <c r="O34" s="10">
        <f t="shared" si="4"/>
        <v>94.166666666666671</v>
      </c>
    </row>
    <row r="35" spans="1:15" x14ac:dyDescent="0.25">
      <c r="A35" s="4">
        <v>33</v>
      </c>
      <c r="B35" s="11"/>
      <c r="C35" s="6" t="s">
        <v>47</v>
      </c>
      <c r="D35" s="7">
        <v>1.65</v>
      </c>
      <c r="E35" s="8">
        <v>42</v>
      </c>
      <c r="F35" s="7">
        <v>1.68</v>
      </c>
      <c r="G35" s="4">
        <v>39</v>
      </c>
      <c r="H35" s="4">
        <v>3</v>
      </c>
      <c r="I35" s="16">
        <f t="shared" si="0"/>
        <v>92.857142857142861</v>
      </c>
      <c r="J35" s="4">
        <v>40</v>
      </c>
      <c r="K35" s="4">
        <v>6</v>
      </c>
      <c r="L35" s="16">
        <f t="shared" si="1"/>
        <v>95.238095238095227</v>
      </c>
      <c r="M35" s="4">
        <f t="shared" si="2"/>
        <v>79</v>
      </c>
      <c r="N35" s="9">
        <f t="shared" si="3"/>
        <v>1.58</v>
      </c>
      <c r="O35" s="10">
        <f t="shared" si="4"/>
        <v>94.047619047619051</v>
      </c>
    </row>
    <row r="36" spans="1:15" x14ac:dyDescent="0.25">
      <c r="A36" s="4">
        <v>34</v>
      </c>
      <c r="B36" s="13"/>
      <c r="C36" s="6" t="s">
        <v>48</v>
      </c>
      <c r="D36" s="7">
        <v>1.95</v>
      </c>
      <c r="E36" s="8">
        <v>50</v>
      </c>
      <c r="F36" s="7">
        <v>2</v>
      </c>
      <c r="G36" s="4">
        <v>61</v>
      </c>
      <c r="H36" s="4">
        <v>8</v>
      </c>
      <c r="I36" s="16">
        <f t="shared" si="0"/>
        <v>122</v>
      </c>
      <c r="J36" s="4">
        <v>31</v>
      </c>
      <c r="K36" s="4">
        <v>5</v>
      </c>
      <c r="L36" s="16">
        <f t="shared" si="1"/>
        <v>62</v>
      </c>
      <c r="M36" s="4">
        <f t="shared" si="2"/>
        <v>92</v>
      </c>
      <c r="N36" s="9">
        <f t="shared" si="3"/>
        <v>1.84</v>
      </c>
      <c r="O36" s="10">
        <f t="shared" si="4"/>
        <v>92</v>
      </c>
    </row>
    <row r="37" spans="1:15" x14ac:dyDescent="0.25">
      <c r="A37" s="4">
        <v>35</v>
      </c>
      <c r="B37" s="13"/>
      <c r="C37" s="6" t="s">
        <v>49</v>
      </c>
      <c r="D37" s="7">
        <v>1.75</v>
      </c>
      <c r="E37" s="8">
        <v>45</v>
      </c>
      <c r="F37" s="7">
        <v>1.8</v>
      </c>
      <c r="G37" s="4">
        <v>37</v>
      </c>
      <c r="H37" s="4">
        <v>4</v>
      </c>
      <c r="I37" s="16">
        <f t="shared" si="0"/>
        <v>82.222222222222214</v>
      </c>
      <c r="J37" s="4">
        <v>41</v>
      </c>
      <c r="K37" s="4">
        <v>4</v>
      </c>
      <c r="L37" s="16">
        <f t="shared" si="1"/>
        <v>91.111111111111114</v>
      </c>
      <c r="M37" s="4">
        <f t="shared" si="2"/>
        <v>78</v>
      </c>
      <c r="N37" s="9">
        <f t="shared" si="3"/>
        <v>1.56</v>
      </c>
      <c r="O37" s="10">
        <f t="shared" si="4"/>
        <v>86.666666666666671</v>
      </c>
    </row>
    <row r="38" spans="1:15" x14ac:dyDescent="0.25">
      <c r="A38" s="4">
        <v>36</v>
      </c>
      <c r="B38" s="11"/>
      <c r="C38" s="6" t="s">
        <v>50</v>
      </c>
      <c r="D38" s="7">
        <v>2.37</v>
      </c>
      <c r="E38" s="8">
        <v>56</v>
      </c>
      <c r="F38" s="7">
        <v>2.2400000000000002</v>
      </c>
      <c r="G38" s="4">
        <v>35</v>
      </c>
      <c r="H38" s="4">
        <v>10</v>
      </c>
      <c r="I38" s="16">
        <f t="shared" si="0"/>
        <v>62.5</v>
      </c>
      <c r="J38" s="4">
        <v>60</v>
      </c>
      <c r="K38" s="4">
        <v>9</v>
      </c>
      <c r="L38" s="16">
        <f t="shared" si="1"/>
        <v>107.14285714285714</v>
      </c>
      <c r="M38" s="4">
        <f t="shared" si="2"/>
        <v>95</v>
      </c>
      <c r="N38" s="9">
        <f t="shared" si="3"/>
        <v>1.9</v>
      </c>
      <c r="O38" s="10">
        <f t="shared" si="4"/>
        <v>84.821428571428569</v>
      </c>
    </row>
    <row r="39" spans="1:15" x14ac:dyDescent="0.25">
      <c r="A39" s="4">
        <v>37</v>
      </c>
      <c r="B39" s="13"/>
      <c r="C39" s="6" t="s">
        <v>51</v>
      </c>
      <c r="D39" s="7">
        <v>1.95</v>
      </c>
      <c r="E39" s="8">
        <v>50</v>
      </c>
      <c r="F39" s="7">
        <v>2</v>
      </c>
      <c r="G39" s="4">
        <v>49</v>
      </c>
      <c r="H39" s="4">
        <v>12</v>
      </c>
      <c r="I39" s="16">
        <f t="shared" si="0"/>
        <v>98</v>
      </c>
      <c r="J39" s="4">
        <v>35</v>
      </c>
      <c r="K39" s="4">
        <v>7</v>
      </c>
      <c r="L39" s="16">
        <f t="shared" si="1"/>
        <v>70</v>
      </c>
      <c r="M39" s="4">
        <f t="shared" si="2"/>
        <v>84</v>
      </c>
      <c r="N39" s="9">
        <f t="shared" si="3"/>
        <v>1.68</v>
      </c>
      <c r="O39" s="10">
        <f t="shared" si="4"/>
        <v>84</v>
      </c>
    </row>
    <row r="40" spans="1:15" x14ac:dyDescent="0.25">
      <c r="A40" s="4">
        <v>38</v>
      </c>
      <c r="B40" s="14"/>
      <c r="C40" s="6" t="s">
        <v>52</v>
      </c>
      <c r="D40" s="7">
        <v>2.87</v>
      </c>
      <c r="E40" s="8">
        <v>64</v>
      </c>
      <c r="F40" s="7">
        <v>2.56</v>
      </c>
      <c r="G40" s="4">
        <v>66</v>
      </c>
      <c r="H40" s="4">
        <v>8</v>
      </c>
      <c r="I40" s="16">
        <f t="shared" si="0"/>
        <v>103.125</v>
      </c>
      <c r="J40" s="4">
        <v>36</v>
      </c>
      <c r="K40" s="4">
        <v>9</v>
      </c>
      <c r="L40" s="16">
        <f t="shared" si="1"/>
        <v>56.25</v>
      </c>
      <c r="M40" s="4">
        <f t="shared" si="2"/>
        <v>102</v>
      </c>
      <c r="N40" s="9">
        <f t="shared" si="3"/>
        <v>2.04</v>
      </c>
      <c r="O40" s="10">
        <f t="shared" si="4"/>
        <v>79.6875</v>
      </c>
    </row>
    <row r="41" spans="1:15" x14ac:dyDescent="0.25">
      <c r="A41" s="4">
        <v>39</v>
      </c>
      <c r="B41" s="11"/>
      <c r="C41" s="6" t="s">
        <v>53</v>
      </c>
      <c r="D41" s="7">
        <v>1.75</v>
      </c>
      <c r="E41" s="8">
        <v>45</v>
      </c>
      <c r="F41" s="7">
        <v>1.8</v>
      </c>
      <c r="G41" s="4">
        <v>29</v>
      </c>
      <c r="H41" s="4">
        <v>9</v>
      </c>
      <c r="I41" s="16">
        <f t="shared" si="0"/>
        <v>64.444444444444443</v>
      </c>
      <c r="J41" s="4">
        <v>40</v>
      </c>
      <c r="K41" s="4">
        <v>5</v>
      </c>
      <c r="L41" s="16">
        <f t="shared" si="1"/>
        <v>88.888888888888886</v>
      </c>
      <c r="M41" s="4">
        <f t="shared" si="2"/>
        <v>69</v>
      </c>
      <c r="N41" s="9">
        <f t="shared" si="3"/>
        <v>1.38</v>
      </c>
      <c r="O41" s="10">
        <f t="shared" si="4"/>
        <v>76.666666666666671</v>
      </c>
    </row>
    <row r="42" spans="1:15" x14ac:dyDescent="0.25">
      <c r="A42" s="4">
        <v>40</v>
      </c>
      <c r="B42" s="13"/>
      <c r="C42" s="6" t="s">
        <v>54</v>
      </c>
      <c r="D42" s="7">
        <v>1.75</v>
      </c>
      <c r="E42" s="8">
        <v>45</v>
      </c>
      <c r="F42" s="7">
        <v>1.8</v>
      </c>
      <c r="G42" s="4">
        <v>24</v>
      </c>
      <c r="H42" s="4">
        <v>7</v>
      </c>
      <c r="I42" s="16">
        <f t="shared" si="0"/>
        <v>53.333333333333336</v>
      </c>
      <c r="J42" s="4">
        <v>32</v>
      </c>
      <c r="K42" s="4">
        <v>7</v>
      </c>
      <c r="L42" s="16">
        <f t="shared" si="1"/>
        <v>71.111111111111114</v>
      </c>
      <c r="M42" s="4">
        <f t="shared" si="2"/>
        <v>56</v>
      </c>
      <c r="N42" s="9">
        <f t="shared" si="3"/>
        <v>1.1200000000000001</v>
      </c>
      <c r="O42" s="10">
        <f t="shared" si="4"/>
        <v>62.222222222222221</v>
      </c>
    </row>
    <row r="43" spans="1:15" x14ac:dyDescent="0.25">
      <c r="A43" s="4">
        <v>41</v>
      </c>
      <c r="B43" s="13"/>
      <c r="C43" s="6" t="s">
        <v>55</v>
      </c>
      <c r="D43" s="7">
        <v>1.65</v>
      </c>
      <c r="E43" s="8">
        <v>42</v>
      </c>
      <c r="F43" s="7">
        <v>1.68</v>
      </c>
      <c r="G43" s="4">
        <v>31</v>
      </c>
      <c r="H43" s="4">
        <v>5</v>
      </c>
      <c r="I43" s="16">
        <f t="shared" si="0"/>
        <v>73.80952380952381</v>
      </c>
      <c r="J43" s="4">
        <v>21</v>
      </c>
      <c r="K43" s="4">
        <v>5</v>
      </c>
      <c r="L43" s="16">
        <f t="shared" si="1"/>
        <v>50</v>
      </c>
      <c r="M43" s="4">
        <f t="shared" si="2"/>
        <v>52</v>
      </c>
      <c r="N43" s="9">
        <f t="shared" si="3"/>
        <v>1.04</v>
      </c>
      <c r="O43" s="10">
        <f t="shared" si="4"/>
        <v>61.904761904761905</v>
      </c>
    </row>
    <row r="44" spans="1:15" x14ac:dyDescent="0.25">
      <c r="A44" s="4">
        <v>42</v>
      </c>
      <c r="B44" s="11"/>
      <c r="C44" s="6" t="s">
        <v>56</v>
      </c>
      <c r="D44" s="7">
        <v>2.87</v>
      </c>
      <c r="E44" s="8">
        <v>64</v>
      </c>
      <c r="F44" s="7">
        <v>2.56</v>
      </c>
      <c r="G44" s="4">
        <v>36</v>
      </c>
      <c r="H44" s="4">
        <v>9</v>
      </c>
      <c r="I44" s="16">
        <f t="shared" si="0"/>
        <v>56.25</v>
      </c>
      <c r="J44" s="4">
        <v>33</v>
      </c>
      <c r="K44" s="4">
        <v>7</v>
      </c>
      <c r="L44" s="16">
        <f t="shared" si="1"/>
        <v>51.5625</v>
      </c>
      <c r="M44" s="4">
        <f t="shared" si="2"/>
        <v>69</v>
      </c>
      <c r="N44" s="9">
        <f t="shared" si="3"/>
        <v>1.38</v>
      </c>
      <c r="O44" s="10">
        <f t="shared" si="4"/>
        <v>53.90625</v>
      </c>
    </row>
    <row r="45" spans="1:15" x14ac:dyDescent="0.25">
      <c r="A45" s="4">
        <v>43</v>
      </c>
      <c r="B45" s="13"/>
      <c r="C45" s="6" t="s">
        <v>57</v>
      </c>
      <c r="D45" s="7">
        <v>4.75</v>
      </c>
      <c r="E45" s="8">
        <v>96</v>
      </c>
      <c r="F45" s="7">
        <v>3.84</v>
      </c>
      <c r="G45" s="4">
        <v>48</v>
      </c>
      <c r="H45" s="4">
        <v>11</v>
      </c>
      <c r="I45" s="16">
        <f t="shared" si="0"/>
        <v>50</v>
      </c>
      <c r="J45" s="4">
        <v>53</v>
      </c>
      <c r="K45" s="4">
        <v>9</v>
      </c>
      <c r="L45" s="16">
        <f t="shared" si="1"/>
        <v>55.208333333333336</v>
      </c>
      <c r="M45" s="4">
        <f t="shared" si="2"/>
        <v>101</v>
      </c>
      <c r="N45" s="9">
        <f t="shared" si="3"/>
        <v>2.02</v>
      </c>
      <c r="O45" s="10">
        <f t="shared" si="4"/>
        <v>52.604166666666664</v>
      </c>
    </row>
  </sheetData>
  <mergeCells count="2">
    <mergeCell ref="A1:O1"/>
    <mergeCell ref="A2:C2"/>
  </mergeCells>
  <pageMargins left="0.7" right="0.7" top="0.75" bottom="0.75" header="0.3" footer="0.3"/>
  <pageSetup paperSize="9" scale="7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2019-11-16T17:40:36Z</dcterms:created>
  <dcterms:modified xsi:type="dcterms:W3CDTF">2019-11-16T17:46:17Z</dcterms:modified>
</cp:coreProperties>
</file>