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c38b57e6c564e81/Bureaublad/Libre OOst Groningen/Uitslagen wedstrijden 2019/einduitslagen driebanden 2019/"/>
    </mc:Choice>
  </mc:AlternateContent>
  <xr:revisionPtr revIDLastSave="0" documentId="8_{A9F0E22D-12E3-4ABA-B81F-3D13E3FEE1B7}" xr6:coauthVersionLast="45" xr6:coauthVersionMax="45" xr10:uidLastSave="{00000000-0000-0000-0000-000000000000}"/>
  <bookViews>
    <workbookView xWindow="-120" yWindow="-120" windowWidth="25440" windowHeight="15390" xr2:uid="{65CC5582-FBE5-4D78-8DEF-94C3972FD137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Y60" i="1" l="1"/>
  <c r="V60" i="1"/>
  <c r="S60" i="1"/>
  <c r="P60" i="1"/>
  <c r="M60" i="1"/>
  <c r="J60" i="1"/>
  <c r="G60" i="1"/>
  <c r="AA60" i="1" s="1"/>
  <c r="E60" i="1"/>
  <c r="Y59" i="1"/>
  <c r="V59" i="1"/>
  <c r="S59" i="1"/>
  <c r="P59" i="1"/>
  <c r="M59" i="1"/>
  <c r="J59" i="1"/>
  <c r="G59" i="1"/>
  <c r="AA59" i="1" s="1"/>
  <c r="E59" i="1"/>
  <c r="Y58" i="1"/>
  <c r="V58" i="1"/>
  <c r="S58" i="1"/>
  <c r="P58" i="1"/>
  <c r="M58" i="1"/>
  <c r="J58" i="1"/>
  <c r="G58" i="1"/>
  <c r="AA58" i="1" s="1"/>
  <c r="E58" i="1"/>
  <c r="Y57" i="1"/>
  <c r="V57" i="1"/>
  <c r="S57" i="1"/>
  <c r="P57" i="1"/>
  <c r="AA57" i="1" s="1"/>
  <c r="M57" i="1"/>
  <c r="J57" i="1"/>
  <c r="G57" i="1"/>
  <c r="E57" i="1"/>
  <c r="Y56" i="1"/>
  <c r="V56" i="1"/>
  <c r="S56" i="1"/>
  <c r="P56" i="1"/>
  <c r="M56" i="1"/>
  <c r="J56" i="1"/>
  <c r="G56" i="1"/>
  <c r="AA56" i="1" s="1"/>
  <c r="E56" i="1"/>
  <c r="Y55" i="1"/>
  <c r="V55" i="1"/>
  <c r="S55" i="1"/>
  <c r="P55" i="1"/>
  <c r="M55" i="1"/>
  <c r="J55" i="1"/>
  <c r="AA55" i="1" s="1"/>
  <c r="G55" i="1"/>
  <c r="E55" i="1"/>
  <c r="Y54" i="1"/>
  <c r="V54" i="1"/>
  <c r="S54" i="1"/>
  <c r="P54" i="1"/>
  <c r="M54" i="1"/>
  <c r="J54" i="1"/>
  <c r="G54" i="1"/>
  <c r="AA54" i="1" s="1"/>
  <c r="E54" i="1"/>
  <c r="Y53" i="1"/>
  <c r="V53" i="1"/>
  <c r="S53" i="1"/>
  <c r="P53" i="1"/>
  <c r="AA53" i="1" s="1"/>
  <c r="M53" i="1"/>
  <c r="J53" i="1"/>
  <c r="G53" i="1"/>
  <c r="E53" i="1"/>
  <c r="Y52" i="1"/>
  <c r="V52" i="1"/>
  <c r="S52" i="1"/>
  <c r="P52" i="1"/>
  <c r="M52" i="1"/>
  <c r="J52" i="1"/>
  <c r="G52" i="1"/>
  <c r="AA52" i="1" s="1"/>
  <c r="E52" i="1"/>
  <c r="Y51" i="1"/>
  <c r="V51" i="1"/>
  <c r="S51" i="1"/>
  <c r="P51" i="1"/>
  <c r="M51" i="1"/>
  <c r="J51" i="1"/>
  <c r="AA51" i="1" s="1"/>
  <c r="G51" i="1"/>
  <c r="E51" i="1"/>
  <c r="Y50" i="1"/>
  <c r="V50" i="1"/>
  <c r="S50" i="1"/>
  <c r="P50" i="1"/>
  <c r="M50" i="1"/>
  <c r="J50" i="1"/>
  <c r="G50" i="1"/>
  <c r="AA50" i="1" s="1"/>
  <c r="E50" i="1"/>
  <c r="Y49" i="1"/>
  <c r="V49" i="1"/>
  <c r="S49" i="1"/>
  <c r="P49" i="1"/>
  <c r="AA49" i="1" s="1"/>
  <c r="M49" i="1"/>
  <c r="J49" i="1"/>
  <c r="G49" i="1"/>
  <c r="E49" i="1"/>
  <c r="Y48" i="1"/>
  <c r="V48" i="1"/>
  <c r="S48" i="1"/>
  <c r="P48" i="1"/>
  <c r="M48" i="1"/>
  <c r="J48" i="1"/>
  <c r="G48" i="1"/>
  <c r="AA48" i="1" s="1"/>
  <c r="E48" i="1"/>
  <c r="Y47" i="1"/>
  <c r="V47" i="1"/>
  <c r="S47" i="1"/>
  <c r="P47" i="1"/>
  <c r="M47" i="1"/>
  <c r="J47" i="1"/>
  <c r="AA47" i="1" s="1"/>
  <c r="G47" i="1"/>
  <c r="E47" i="1"/>
  <c r="Y46" i="1"/>
  <c r="V46" i="1"/>
  <c r="S46" i="1"/>
  <c r="P46" i="1"/>
  <c r="M46" i="1"/>
  <c r="J46" i="1"/>
  <c r="G46" i="1"/>
  <c r="AA46" i="1" s="1"/>
  <c r="E46" i="1"/>
  <c r="Y45" i="1"/>
  <c r="V45" i="1"/>
  <c r="S45" i="1"/>
  <c r="P45" i="1"/>
  <c r="AA45" i="1" s="1"/>
  <c r="M45" i="1"/>
  <c r="J45" i="1"/>
  <c r="G45" i="1"/>
  <c r="E45" i="1"/>
  <c r="Y44" i="1"/>
  <c r="V44" i="1"/>
  <c r="S44" i="1"/>
  <c r="P44" i="1"/>
  <c r="M44" i="1"/>
  <c r="J44" i="1"/>
  <c r="G44" i="1"/>
  <c r="AA44" i="1" s="1"/>
  <c r="E44" i="1"/>
  <c r="Y43" i="1"/>
  <c r="V43" i="1"/>
  <c r="S43" i="1"/>
  <c r="P43" i="1"/>
  <c r="M43" i="1"/>
  <c r="J43" i="1"/>
  <c r="AA43" i="1" s="1"/>
  <c r="G43" i="1"/>
  <c r="E43" i="1"/>
  <c r="Y42" i="1"/>
  <c r="V42" i="1"/>
  <c r="S42" i="1"/>
  <c r="P42" i="1"/>
  <c r="M42" i="1"/>
  <c r="J42" i="1"/>
  <c r="G42" i="1"/>
  <c r="AA42" i="1" s="1"/>
  <c r="E42" i="1"/>
  <c r="Y41" i="1"/>
  <c r="V41" i="1"/>
  <c r="S41" i="1"/>
  <c r="P41" i="1"/>
  <c r="AA41" i="1" s="1"/>
  <c r="M41" i="1"/>
  <c r="J41" i="1"/>
  <c r="G41" i="1"/>
  <c r="E41" i="1"/>
  <c r="Y40" i="1"/>
  <c r="V40" i="1"/>
  <c r="S40" i="1"/>
  <c r="P40" i="1"/>
  <c r="M40" i="1"/>
  <c r="J40" i="1"/>
  <c r="G40" i="1"/>
  <c r="AA40" i="1" s="1"/>
  <c r="E40" i="1"/>
  <c r="Y39" i="1"/>
  <c r="V39" i="1"/>
  <c r="S39" i="1"/>
  <c r="P39" i="1"/>
  <c r="M39" i="1"/>
  <c r="J39" i="1"/>
  <c r="AA39" i="1" s="1"/>
  <c r="G39" i="1"/>
  <c r="E39" i="1"/>
  <c r="Y38" i="1"/>
  <c r="V38" i="1"/>
  <c r="S38" i="1"/>
  <c r="P38" i="1"/>
  <c r="M38" i="1"/>
  <c r="J38" i="1"/>
  <c r="G38" i="1"/>
  <c r="AA38" i="1" s="1"/>
  <c r="E38" i="1"/>
  <c r="Y37" i="1"/>
  <c r="V37" i="1"/>
  <c r="S37" i="1"/>
  <c r="P37" i="1"/>
  <c r="AA37" i="1" s="1"/>
  <c r="M37" i="1"/>
  <c r="J37" i="1"/>
  <c r="G37" i="1"/>
  <c r="E37" i="1"/>
  <c r="Y36" i="1"/>
  <c r="V36" i="1"/>
  <c r="S36" i="1"/>
  <c r="P36" i="1"/>
  <c r="M36" i="1"/>
  <c r="J36" i="1"/>
  <c r="G36" i="1"/>
  <c r="AA36" i="1" s="1"/>
  <c r="E36" i="1"/>
  <c r="Y35" i="1"/>
  <c r="V35" i="1"/>
  <c r="S35" i="1"/>
  <c r="P35" i="1"/>
  <c r="M35" i="1"/>
  <c r="J35" i="1"/>
  <c r="AA35" i="1" s="1"/>
  <c r="G35" i="1"/>
  <c r="E35" i="1"/>
  <c r="Y34" i="1"/>
  <c r="V34" i="1"/>
  <c r="S34" i="1"/>
  <c r="P34" i="1"/>
  <c r="M34" i="1"/>
  <c r="J34" i="1"/>
  <c r="G34" i="1"/>
  <c r="AA34" i="1" s="1"/>
  <c r="E34" i="1"/>
  <c r="AA33" i="1"/>
  <c r="Y33" i="1"/>
  <c r="V33" i="1"/>
  <c r="S33" i="1"/>
  <c r="P33" i="1"/>
  <c r="M33" i="1"/>
  <c r="J33" i="1"/>
  <c r="G33" i="1"/>
  <c r="E33" i="1"/>
  <c r="Y32" i="1"/>
  <c r="V32" i="1"/>
  <c r="S32" i="1"/>
  <c r="P32" i="1"/>
  <c r="M32" i="1"/>
  <c r="J32" i="1"/>
  <c r="G32" i="1"/>
  <c r="AA32" i="1" s="1"/>
  <c r="E32" i="1"/>
  <c r="Y31" i="1"/>
  <c r="V31" i="1"/>
  <c r="S31" i="1"/>
  <c r="P31" i="1"/>
  <c r="M31" i="1"/>
  <c r="J31" i="1"/>
  <c r="AA31" i="1" s="1"/>
  <c r="G31" i="1"/>
  <c r="E31" i="1"/>
  <c r="Y30" i="1"/>
  <c r="V30" i="1"/>
  <c r="S30" i="1"/>
  <c r="P30" i="1"/>
  <c r="M30" i="1"/>
  <c r="J30" i="1"/>
  <c r="G30" i="1"/>
  <c r="AA30" i="1" s="1"/>
  <c r="E30" i="1"/>
  <c r="Y29" i="1"/>
  <c r="V29" i="1"/>
  <c r="S29" i="1"/>
  <c r="P29" i="1"/>
  <c r="AA29" i="1" s="1"/>
  <c r="M29" i="1"/>
  <c r="J29" i="1"/>
  <c r="G29" i="1"/>
  <c r="E29" i="1"/>
  <c r="Y28" i="1"/>
  <c r="V28" i="1"/>
  <c r="S28" i="1"/>
  <c r="P28" i="1"/>
  <c r="M28" i="1"/>
  <c r="J28" i="1"/>
  <c r="G28" i="1"/>
  <c r="AA28" i="1" s="1"/>
  <c r="E28" i="1"/>
  <c r="Y27" i="1"/>
  <c r="V27" i="1"/>
  <c r="S27" i="1"/>
  <c r="P27" i="1"/>
  <c r="M27" i="1"/>
  <c r="J27" i="1"/>
  <c r="AA27" i="1" s="1"/>
  <c r="G27" i="1"/>
  <c r="E27" i="1"/>
  <c r="Y26" i="1"/>
  <c r="V26" i="1"/>
  <c r="S26" i="1"/>
  <c r="P26" i="1"/>
  <c r="M26" i="1"/>
  <c r="J26" i="1"/>
  <c r="G26" i="1"/>
  <c r="AA26" i="1" s="1"/>
  <c r="E26" i="1"/>
  <c r="Y25" i="1"/>
  <c r="V25" i="1"/>
  <c r="S25" i="1"/>
  <c r="P25" i="1"/>
  <c r="AA25" i="1" s="1"/>
  <c r="M25" i="1"/>
  <c r="J25" i="1"/>
  <c r="G25" i="1"/>
  <c r="E25" i="1"/>
  <c r="Y24" i="1"/>
  <c r="V24" i="1"/>
  <c r="S24" i="1"/>
  <c r="P24" i="1"/>
  <c r="M24" i="1"/>
  <c r="J24" i="1"/>
  <c r="G24" i="1"/>
  <c r="AA24" i="1" s="1"/>
  <c r="E24" i="1"/>
  <c r="Y23" i="1"/>
  <c r="V23" i="1"/>
  <c r="S23" i="1"/>
  <c r="P23" i="1"/>
  <c r="M23" i="1"/>
  <c r="J23" i="1"/>
  <c r="AA23" i="1" s="1"/>
  <c r="G23" i="1"/>
  <c r="E23" i="1"/>
  <c r="Y22" i="1"/>
  <c r="V22" i="1"/>
  <c r="S22" i="1"/>
  <c r="P22" i="1"/>
  <c r="M22" i="1"/>
  <c r="J22" i="1"/>
  <c r="G22" i="1"/>
  <c r="AA22" i="1" s="1"/>
  <c r="E22" i="1"/>
  <c r="Y21" i="1"/>
  <c r="V21" i="1"/>
  <c r="S21" i="1"/>
  <c r="P21" i="1"/>
  <c r="AA21" i="1" s="1"/>
  <c r="M21" i="1"/>
  <c r="J21" i="1"/>
  <c r="G21" i="1"/>
  <c r="E21" i="1"/>
  <c r="Y20" i="1"/>
  <c r="V20" i="1"/>
  <c r="S20" i="1"/>
  <c r="P20" i="1"/>
  <c r="M20" i="1"/>
  <c r="J20" i="1"/>
  <c r="G20" i="1"/>
  <c r="AA20" i="1" s="1"/>
  <c r="E20" i="1"/>
  <c r="Y19" i="1"/>
  <c r="V19" i="1"/>
  <c r="S19" i="1"/>
  <c r="P19" i="1"/>
  <c r="M19" i="1"/>
  <c r="J19" i="1"/>
  <c r="AA19" i="1" s="1"/>
  <c r="G19" i="1"/>
  <c r="E19" i="1"/>
  <c r="Y18" i="1"/>
  <c r="V18" i="1"/>
  <c r="S18" i="1"/>
  <c r="P18" i="1"/>
  <c r="M18" i="1"/>
  <c r="J18" i="1"/>
  <c r="G18" i="1"/>
  <c r="AA18" i="1" s="1"/>
  <c r="E18" i="1"/>
  <c r="Y17" i="1"/>
  <c r="V17" i="1"/>
  <c r="S17" i="1"/>
  <c r="P17" i="1"/>
  <c r="AA17" i="1" s="1"/>
  <c r="M17" i="1"/>
  <c r="J17" i="1"/>
  <c r="G17" i="1"/>
  <c r="E17" i="1"/>
  <c r="Y16" i="1"/>
  <c r="V16" i="1"/>
  <c r="S16" i="1"/>
  <c r="P16" i="1"/>
  <c r="M16" i="1"/>
  <c r="J16" i="1"/>
  <c r="G16" i="1"/>
  <c r="AA16" i="1" s="1"/>
  <c r="E16" i="1"/>
  <c r="Y15" i="1"/>
  <c r="V15" i="1"/>
  <c r="S15" i="1"/>
  <c r="P15" i="1"/>
  <c r="M15" i="1"/>
  <c r="J15" i="1"/>
  <c r="AA15" i="1" s="1"/>
  <c r="G15" i="1"/>
  <c r="E15" i="1"/>
  <c r="Y14" i="1"/>
  <c r="V14" i="1"/>
  <c r="S14" i="1"/>
  <c r="P14" i="1"/>
  <c r="M14" i="1"/>
  <c r="J14" i="1"/>
  <c r="G14" i="1"/>
  <c r="AA14" i="1" s="1"/>
  <c r="E14" i="1"/>
  <c r="Y13" i="1"/>
  <c r="V13" i="1"/>
  <c r="S13" i="1"/>
  <c r="P13" i="1"/>
  <c r="AA13" i="1" s="1"/>
  <c r="M13" i="1"/>
  <c r="J13" i="1"/>
  <c r="G13" i="1"/>
  <c r="E13" i="1"/>
  <c r="Y12" i="1"/>
  <c r="V12" i="1"/>
  <c r="S12" i="1"/>
  <c r="P12" i="1"/>
  <c r="M12" i="1"/>
  <c r="J12" i="1"/>
  <c r="G12" i="1"/>
  <c r="AA12" i="1" s="1"/>
  <c r="E12" i="1"/>
  <c r="Y11" i="1"/>
  <c r="V11" i="1"/>
  <c r="S11" i="1"/>
  <c r="P11" i="1"/>
  <c r="M11" i="1"/>
  <c r="J11" i="1"/>
  <c r="AA11" i="1" s="1"/>
  <c r="G11" i="1"/>
  <c r="E11" i="1"/>
  <c r="Y10" i="1"/>
  <c r="V10" i="1"/>
  <c r="S10" i="1"/>
  <c r="P10" i="1"/>
  <c r="M10" i="1"/>
  <c r="J10" i="1"/>
  <c r="G10" i="1"/>
  <c r="AA10" i="1" s="1"/>
  <c r="E10" i="1"/>
  <c r="Y9" i="1"/>
  <c r="V9" i="1"/>
  <c r="S9" i="1"/>
  <c r="P9" i="1"/>
  <c r="AA9" i="1" s="1"/>
  <c r="M9" i="1"/>
  <c r="J9" i="1"/>
  <c r="G9" i="1"/>
  <c r="E9" i="1"/>
  <c r="Y8" i="1"/>
  <c r="V8" i="1"/>
  <c r="S8" i="1"/>
  <c r="P8" i="1"/>
  <c r="M8" i="1"/>
  <c r="J8" i="1"/>
  <c r="G8" i="1"/>
  <c r="AA8" i="1" s="1"/>
  <c r="E8" i="1"/>
  <c r="Y7" i="1"/>
  <c r="V7" i="1"/>
  <c r="S7" i="1"/>
  <c r="P7" i="1"/>
  <c r="M7" i="1"/>
  <c r="J7" i="1"/>
  <c r="AA7" i="1" s="1"/>
  <c r="G7" i="1"/>
  <c r="E7" i="1"/>
</calcChain>
</file>

<file path=xl/sharedStrings.xml><?xml version="1.0" encoding="utf-8"?>
<sst xmlns="http://schemas.openxmlformats.org/spreadsheetml/2006/main" count="84" uniqueCount="84">
  <si>
    <t>Tussenstand Masters Driebanden Toernooien 2019</t>
  </si>
  <si>
    <t>GEEL = PROMOTIE</t>
  </si>
  <si>
    <t>Moyenne</t>
  </si>
  <si>
    <t>Caramboles</t>
  </si>
  <si>
    <t>Rating getal</t>
  </si>
  <si>
    <t>Delfzijl</t>
  </si>
  <si>
    <t>Bonus deelname Delfzijl</t>
  </si>
  <si>
    <t>Bonus FinaleDelfzijl</t>
  </si>
  <si>
    <t xml:space="preserve">Veendam </t>
  </si>
  <si>
    <t>Bonus deelname Veendam</t>
  </si>
  <si>
    <t>Bonus Finale Veendam</t>
  </si>
  <si>
    <t>Finsterwolde</t>
  </si>
  <si>
    <t>Bonus deelname Finsterwolde</t>
  </si>
  <si>
    <t>Bonus Finale Finsterwolde</t>
  </si>
  <si>
    <t>Midwolda</t>
  </si>
  <si>
    <t>Bonus deelname Midwolda</t>
  </si>
  <si>
    <t>Bonus Finale Midwolda</t>
  </si>
  <si>
    <t>Woldendorp</t>
  </si>
  <si>
    <t xml:space="preserve">Bonus deelname Woldendorp </t>
  </si>
  <si>
    <t>Bonus Finale Woldendorp</t>
  </si>
  <si>
    <t>Winschoten</t>
  </si>
  <si>
    <t>Bonus deelname Winschoten</t>
  </si>
  <si>
    <t xml:space="preserve">Bonus Finale Winschoten </t>
  </si>
  <si>
    <t xml:space="preserve">Bad Nieuweschans </t>
  </si>
  <si>
    <t xml:space="preserve">Bonus deelname Bad Nieuweschans </t>
  </si>
  <si>
    <t xml:space="preserve">Bonus Finale Bad Nieuweschans </t>
  </si>
  <si>
    <t>Totaal</t>
  </si>
  <si>
    <t>ROOD = DEGRADATIE</t>
  </si>
  <si>
    <t>BLAAUW = PROMOTIE IN FINALE</t>
  </si>
  <si>
    <t>GROEP A</t>
  </si>
  <si>
    <t>Johnny Geertsma</t>
  </si>
  <si>
    <t xml:space="preserve">Henk Bos   </t>
  </si>
  <si>
    <t xml:space="preserve">Harm Wending   </t>
  </si>
  <si>
    <t>Henk Matthijssen</t>
  </si>
  <si>
    <t>Willem Weerd</t>
  </si>
  <si>
    <t>Lucas Bronsema</t>
  </si>
  <si>
    <t>Koos Blaauw</t>
  </si>
  <si>
    <t>René Berg</t>
  </si>
  <si>
    <t>Geert Grevink</t>
  </si>
  <si>
    <t>Tom Been</t>
  </si>
  <si>
    <t>Kasper Sturre</t>
  </si>
  <si>
    <t>Hilbrand Balk</t>
  </si>
  <si>
    <t>Reinier van der Kooi</t>
  </si>
  <si>
    <t>Fokko van Biessum</t>
  </si>
  <si>
    <t>Andries Meindertsma</t>
  </si>
  <si>
    <t xml:space="preserve">Geert Rijks   </t>
  </si>
  <si>
    <t>Max Veenhuis</t>
  </si>
  <si>
    <t>Ad Blaauw</t>
  </si>
  <si>
    <t>Erik Kroeze</t>
  </si>
  <si>
    <t>Willie Siemens</t>
  </si>
  <si>
    <t>Jacob Bosma</t>
  </si>
  <si>
    <t>Wolter Eling</t>
  </si>
  <si>
    <t>Tjaart Schaub</t>
  </si>
  <si>
    <t>Cris Mulder</t>
  </si>
  <si>
    <t>Boele Boelens</t>
  </si>
  <si>
    <t>Ronald Elings</t>
  </si>
  <si>
    <t>Harry Ploeger</t>
  </si>
  <si>
    <t>Bert Mein</t>
  </si>
  <si>
    <t>Harrie Lulofs</t>
  </si>
  <si>
    <t>Harrie Viswat</t>
  </si>
  <si>
    <t>Harrie Rijks</t>
  </si>
  <si>
    <t xml:space="preserve">Hilko Blaauw   </t>
  </si>
  <si>
    <t>Henk Mast</t>
  </si>
  <si>
    <t>Ebel Duursma</t>
  </si>
  <si>
    <t>Jos Bouwmeester</t>
  </si>
  <si>
    <t>Jack van de Berg</t>
  </si>
  <si>
    <t xml:space="preserve">Peter Sterenborg   </t>
  </si>
  <si>
    <t>Danny Blaauw</t>
  </si>
  <si>
    <t xml:space="preserve">Fré Ketelaar   </t>
  </si>
  <si>
    <t>Peter Lambeck</t>
  </si>
  <si>
    <t>Jordi Blaauw</t>
  </si>
  <si>
    <t>Eddie Siemens</t>
  </si>
  <si>
    <t>Geiko Reder</t>
  </si>
  <si>
    <t>Alea Ali</t>
  </si>
  <si>
    <t>Hans Mulder</t>
  </si>
  <si>
    <t>Bram Werkman</t>
  </si>
  <si>
    <t>Hans van Engelen</t>
  </si>
  <si>
    <t>Kees Schornagel</t>
  </si>
  <si>
    <t>Harrie de Jonge</t>
  </si>
  <si>
    <t>Adriaan Brinkema</t>
  </si>
  <si>
    <t xml:space="preserve">Gerrit van Krimpen   </t>
  </si>
  <si>
    <t>Henk Schrik</t>
  </si>
  <si>
    <t>Arie de Jong</t>
  </si>
  <si>
    <t>Roel Maatjes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</si>
</sst>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3"/>
      <color rgb="FF000000"/>
      <name val="Arial"/>
      <family val="2"/>
    </font>
    <font>
      <b/>
      <sz val="6"/>
      <color rgb="FF000000"/>
      <name val="Arial"/>
      <family val="2"/>
    </font>
    <font>
      <b/>
      <sz val="10"/>
      <color rgb="FF000000"/>
      <name val="Arial"/>
      <family val="2"/>
    </font>
    <font>
      <b/>
      <sz val="9"/>
      <color rgb="FF000000"/>
      <name val="Arial"/>
      <family val="2"/>
    </font>
    <font>
      <b/>
      <sz val="14"/>
      <color theme="1"/>
      <name val="Calibri"/>
      <family val="2"/>
      <scheme val="minor"/>
    </font>
    <font>
      <b/>
      <sz val="36"/>
      <color rgb="FF000000"/>
      <name val="Arial"/>
      <family val="2"/>
    </font>
    <font>
      <b/>
      <sz val="20"/>
      <color rgb="FF00000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C1C04"/>
        <bgColor rgb="FFFC1C04"/>
      </patternFill>
    </fill>
    <fill>
      <patternFill patternType="solid">
        <fgColor rgb="FF00B0F0"/>
        <bgColor rgb="FF00B0F0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39">
    <xf numFmtId="0" fontId="0" fillId="0" borderId="0" xfId="0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3" fillId="2" borderId="4" xfId="0" applyFont="1" applyFill="1" applyBorder="1" applyAlignment="1">
      <alignment horizontal="center"/>
    </xf>
    <xf numFmtId="0" fontId="4" fillId="0" borderId="4" xfId="0" applyFont="1" applyBorder="1" applyAlignment="1">
      <alignment horizontal="center" textRotation="90"/>
    </xf>
    <xf numFmtId="0" fontId="5" fillId="0" borderId="4" xfId="0" applyFont="1" applyBorder="1" applyAlignment="1">
      <alignment horizontal="center" textRotation="90"/>
    </xf>
    <xf numFmtId="0" fontId="5" fillId="0" borderId="5" xfId="0" applyFont="1" applyBorder="1" applyAlignment="1">
      <alignment horizontal="center" textRotation="90"/>
    </xf>
    <xf numFmtId="0" fontId="6" fillId="0" borderId="5" xfId="0" applyFont="1" applyBorder="1" applyAlignment="1">
      <alignment horizontal="center" textRotation="90"/>
    </xf>
    <xf numFmtId="0" fontId="3" fillId="3" borderId="6" xfId="0" applyFont="1" applyFill="1" applyBorder="1" applyAlignment="1">
      <alignment horizontal="center"/>
    </xf>
    <xf numFmtId="0" fontId="4" fillId="0" borderId="6" xfId="0" applyFont="1" applyBorder="1" applyAlignment="1">
      <alignment horizontal="center" textRotation="90"/>
    </xf>
    <xf numFmtId="0" fontId="5" fillId="0" borderId="6" xfId="0" applyFont="1" applyBorder="1" applyAlignment="1">
      <alignment horizontal="center" textRotation="90"/>
    </xf>
    <xf numFmtId="0" fontId="5" fillId="0" borderId="7" xfId="0" applyFont="1" applyBorder="1" applyAlignment="1">
      <alignment horizontal="center" textRotation="90"/>
    </xf>
    <xf numFmtId="0" fontId="6" fillId="0" borderId="7" xfId="0" applyFont="1" applyBorder="1" applyAlignment="1">
      <alignment horizontal="center" textRotation="90"/>
    </xf>
    <xf numFmtId="0" fontId="3" fillId="4" borderId="6" xfId="0" applyFont="1" applyFill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6" fillId="0" borderId="4" xfId="0" applyFont="1" applyBorder="1" applyAlignment="1">
      <alignment horizontal="center" textRotation="90"/>
    </xf>
    <xf numFmtId="0" fontId="5" fillId="0" borderId="6" xfId="0" applyFont="1" applyBorder="1"/>
    <xf numFmtId="0" fontId="10" fillId="0" borderId="6" xfId="1" applyFont="1" applyBorder="1"/>
    <xf numFmtId="164" fontId="10" fillId="0" borderId="6" xfId="1" applyNumberFormat="1" applyFont="1" applyBorder="1" applyAlignment="1">
      <alignment horizontal="center"/>
    </xf>
    <xf numFmtId="0" fontId="10" fillId="0" borderId="6" xfId="1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5" borderId="6" xfId="0" applyFont="1" applyFill="1" applyBorder="1" applyAlignment="1">
      <alignment horizontal="center"/>
    </xf>
    <xf numFmtId="0" fontId="1" fillId="0" borderId="6" xfId="0" applyFont="1" applyBorder="1"/>
    <xf numFmtId="0" fontId="5" fillId="0" borderId="8" xfId="0" applyFont="1" applyBorder="1"/>
    <xf numFmtId="0" fontId="10" fillId="0" borderId="6" xfId="1" applyFont="1" applyBorder="1" applyAlignment="1">
      <alignment horizontal="left"/>
    </xf>
    <xf numFmtId="0" fontId="5" fillId="0" borderId="6" xfId="0" applyFont="1" applyBorder="1" applyAlignment="1">
      <alignment horizontal="center"/>
    </xf>
    <xf numFmtId="0" fontId="5" fillId="0" borderId="6" xfId="0" applyFont="1" applyBorder="1" applyProtection="1">
      <protection locked="0"/>
    </xf>
    <xf numFmtId="0" fontId="10" fillId="6" borderId="6" xfId="0" applyFont="1" applyFill="1" applyBorder="1" applyAlignment="1">
      <alignment horizontal="center"/>
    </xf>
    <xf numFmtId="0" fontId="10" fillId="0" borderId="6" xfId="0" applyFont="1" applyBorder="1" applyAlignment="1">
      <alignment horizontal="left"/>
    </xf>
    <xf numFmtId="164" fontId="10" fillId="0" borderId="6" xfId="0" applyNumberFormat="1" applyFont="1" applyBorder="1" applyAlignment="1">
      <alignment horizontal="center"/>
    </xf>
    <xf numFmtId="0" fontId="10" fillId="7" borderId="6" xfId="0" applyFont="1" applyFill="1" applyBorder="1" applyAlignment="1">
      <alignment horizontal="center"/>
    </xf>
    <xf numFmtId="0" fontId="11" fillId="0" borderId="6" xfId="1" applyFont="1" applyBorder="1"/>
    <xf numFmtId="164" fontId="11" fillId="0" borderId="6" xfId="1" applyNumberFormat="1" applyFont="1" applyBorder="1" applyAlignment="1">
      <alignment horizontal="center"/>
    </xf>
    <xf numFmtId="0" fontId="11" fillId="0" borderId="6" xfId="1" applyFont="1" applyBorder="1" applyAlignment="1">
      <alignment horizontal="center"/>
    </xf>
    <xf numFmtId="0" fontId="4" fillId="0" borderId="6" xfId="0" applyFont="1" applyBorder="1"/>
    <xf numFmtId="0" fontId="11" fillId="0" borderId="6" xfId="0" applyFont="1" applyBorder="1"/>
    <xf numFmtId="0" fontId="11" fillId="5" borderId="6" xfId="0" applyFont="1" applyFill="1" applyBorder="1"/>
  </cellXfs>
  <cellStyles count="2">
    <cellStyle name="Standaard" xfId="0" builtinId="0"/>
    <cellStyle name="Standaard 2" xfId="1" xr:uid="{377DD91E-4A73-458B-8332-DC14AA393536}"/>
  </cellStyles>
  <dxfs count="14">
    <dxf>
      <font>
        <color auto="1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31E4C6-84E2-4E13-8BF3-C7FC3E1CD914}">
  <sheetPr>
    <pageSetUpPr fitToPage="1"/>
  </sheetPr>
  <dimension ref="A1:AA60"/>
  <sheetViews>
    <sheetView tabSelected="1" workbookViewId="0">
      <selection activeCell="AH16" sqref="AH16"/>
    </sheetView>
  </sheetViews>
  <sheetFormatPr defaultRowHeight="15" x14ac:dyDescent="0.25"/>
  <cols>
    <col min="2" max="2" width="18.7109375" bestFit="1" customWidth="1"/>
    <col min="3" max="3" width="5.5703125" bestFit="1" customWidth="1"/>
    <col min="4" max="4" width="3" bestFit="1" customWidth="1"/>
    <col min="5" max="5" width="5.42578125" bestFit="1" customWidth="1"/>
    <col min="6" max="6" width="4" bestFit="1" customWidth="1"/>
    <col min="7" max="8" width="3" bestFit="1" customWidth="1"/>
    <col min="9" max="9" width="4" bestFit="1" customWidth="1"/>
    <col min="10" max="11" width="3" bestFit="1" customWidth="1"/>
    <col min="12" max="12" width="4" bestFit="1" customWidth="1"/>
    <col min="13" max="14" width="3" bestFit="1" customWidth="1"/>
    <col min="15" max="15" width="4" bestFit="1" customWidth="1"/>
    <col min="16" max="17" width="3" bestFit="1" customWidth="1"/>
    <col min="18" max="18" width="4" bestFit="1" customWidth="1"/>
    <col min="19" max="20" width="3" bestFit="1" customWidth="1"/>
    <col min="21" max="21" width="4" bestFit="1" customWidth="1"/>
    <col min="22" max="23" width="3" bestFit="1" customWidth="1"/>
    <col min="24" max="24" width="4" bestFit="1" customWidth="1"/>
    <col min="25" max="26" width="3" bestFit="1" customWidth="1"/>
    <col min="27" max="27" width="4" bestFit="1" customWidth="1"/>
  </cols>
  <sheetData>
    <row r="1" spans="1:27" ht="30" thickBot="1" x14ac:dyDescent="0.4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3"/>
    </row>
    <row r="2" spans="1:27" x14ac:dyDescent="0.25">
      <c r="A2" s="4" t="s">
        <v>1</v>
      </c>
      <c r="B2" s="4"/>
      <c r="C2" s="5" t="s">
        <v>2</v>
      </c>
      <c r="D2" s="5" t="s">
        <v>3</v>
      </c>
      <c r="E2" s="5" t="s">
        <v>4</v>
      </c>
      <c r="F2" s="5" t="s">
        <v>5</v>
      </c>
      <c r="G2" s="6" t="s">
        <v>6</v>
      </c>
      <c r="H2" s="6" t="s">
        <v>7</v>
      </c>
      <c r="I2" s="7" t="s">
        <v>8</v>
      </c>
      <c r="J2" s="7" t="s">
        <v>9</v>
      </c>
      <c r="K2" s="7" t="s">
        <v>10</v>
      </c>
      <c r="L2" s="7" t="s">
        <v>11</v>
      </c>
      <c r="M2" s="6" t="s">
        <v>12</v>
      </c>
      <c r="N2" s="6" t="s">
        <v>13</v>
      </c>
      <c r="O2" s="7" t="s">
        <v>14</v>
      </c>
      <c r="P2" s="7" t="s">
        <v>15</v>
      </c>
      <c r="Q2" s="6" t="s">
        <v>16</v>
      </c>
      <c r="R2" s="6" t="s">
        <v>17</v>
      </c>
      <c r="S2" s="6" t="s">
        <v>18</v>
      </c>
      <c r="T2" s="6" t="s">
        <v>19</v>
      </c>
      <c r="U2" s="6" t="s">
        <v>20</v>
      </c>
      <c r="V2" s="6" t="s">
        <v>21</v>
      </c>
      <c r="W2" s="6" t="s">
        <v>22</v>
      </c>
      <c r="X2" s="6" t="s">
        <v>23</v>
      </c>
      <c r="Y2" s="6" t="s">
        <v>24</v>
      </c>
      <c r="Z2" s="6" t="s">
        <v>25</v>
      </c>
      <c r="AA2" s="8" t="s">
        <v>26</v>
      </c>
    </row>
    <row r="3" spans="1:27" x14ac:dyDescent="0.25">
      <c r="A3" s="9" t="s">
        <v>27</v>
      </c>
      <c r="B3" s="9"/>
      <c r="C3" s="10"/>
      <c r="D3" s="10"/>
      <c r="E3" s="10"/>
      <c r="F3" s="10"/>
      <c r="G3" s="11"/>
      <c r="H3" s="11"/>
      <c r="I3" s="12"/>
      <c r="J3" s="12"/>
      <c r="K3" s="12"/>
      <c r="L3" s="12"/>
      <c r="M3" s="11"/>
      <c r="N3" s="11"/>
      <c r="O3" s="12"/>
      <c r="P3" s="12"/>
      <c r="Q3" s="11"/>
      <c r="R3" s="11"/>
      <c r="S3" s="11"/>
      <c r="T3" s="11"/>
      <c r="U3" s="11"/>
      <c r="V3" s="11"/>
      <c r="W3" s="11"/>
      <c r="X3" s="11"/>
      <c r="Y3" s="11"/>
      <c r="Z3" s="11"/>
      <c r="AA3" s="13"/>
    </row>
    <row r="4" spans="1:27" x14ac:dyDescent="0.25">
      <c r="A4" s="14" t="s">
        <v>28</v>
      </c>
      <c r="B4" s="14"/>
      <c r="C4" s="10"/>
      <c r="D4" s="10"/>
      <c r="E4" s="10"/>
      <c r="F4" s="10"/>
      <c r="G4" s="11"/>
      <c r="H4" s="11"/>
      <c r="I4" s="12"/>
      <c r="J4" s="12"/>
      <c r="K4" s="12"/>
      <c r="L4" s="12"/>
      <c r="M4" s="11"/>
      <c r="N4" s="11"/>
      <c r="O4" s="12"/>
      <c r="P4" s="12"/>
      <c r="Q4" s="11"/>
      <c r="R4" s="11"/>
      <c r="S4" s="11"/>
      <c r="T4" s="11"/>
      <c r="U4" s="11"/>
      <c r="V4" s="11"/>
      <c r="W4" s="11"/>
      <c r="X4" s="11"/>
      <c r="Y4" s="11"/>
      <c r="Z4" s="11"/>
      <c r="AA4" s="13"/>
    </row>
    <row r="5" spans="1:27" ht="45" x14ac:dyDescent="0.6">
      <c r="A5" s="15">
        <v>2019</v>
      </c>
      <c r="B5" s="15"/>
      <c r="C5" s="10"/>
      <c r="D5" s="10"/>
      <c r="E5" s="10"/>
      <c r="F5" s="10"/>
      <c r="G5" s="11"/>
      <c r="H5" s="11"/>
      <c r="I5" s="12"/>
      <c r="J5" s="12"/>
      <c r="K5" s="12"/>
      <c r="L5" s="12"/>
      <c r="M5" s="11"/>
      <c r="N5" s="11"/>
      <c r="O5" s="12"/>
      <c r="P5" s="12"/>
      <c r="Q5" s="11"/>
      <c r="R5" s="11"/>
      <c r="S5" s="11"/>
      <c r="T5" s="11"/>
      <c r="U5" s="11"/>
      <c r="V5" s="11"/>
      <c r="W5" s="11"/>
      <c r="X5" s="11"/>
      <c r="Y5" s="11"/>
      <c r="Z5" s="11"/>
      <c r="AA5" s="13"/>
    </row>
    <row r="6" spans="1:27" ht="26.25" x14ac:dyDescent="0.4">
      <c r="A6" s="16" t="s">
        <v>29</v>
      </c>
      <c r="B6" s="16"/>
      <c r="C6" s="10"/>
      <c r="D6" s="10"/>
      <c r="E6" s="10"/>
      <c r="F6" s="10"/>
      <c r="G6" s="11"/>
      <c r="H6" s="11"/>
      <c r="I6" s="6"/>
      <c r="J6" s="6"/>
      <c r="K6" s="6"/>
      <c r="L6" s="6"/>
      <c r="M6" s="11"/>
      <c r="N6" s="11"/>
      <c r="O6" s="6"/>
      <c r="P6" s="6"/>
      <c r="Q6" s="11"/>
      <c r="R6" s="11"/>
      <c r="S6" s="11"/>
      <c r="T6" s="11"/>
      <c r="U6" s="11"/>
      <c r="V6" s="11"/>
      <c r="W6" s="11"/>
      <c r="X6" s="11"/>
      <c r="Y6" s="11"/>
      <c r="Z6" s="11"/>
      <c r="AA6" s="17"/>
    </row>
    <row r="7" spans="1:27" x14ac:dyDescent="0.25">
      <c r="A7" s="18">
        <v>1</v>
      </c>
      <c r="B7" s="19" t="s">
        <v>30</v>
      </c>
      <c r="C7" s="20">
        <v>0.68400000000000005</v>
      </c>
      <c r="D7" s="21">
        <v>20</v>
      </c>
      <c r="E7" s="20">
        <f>D7/30</f>
        <v>0.66666666666666663</v>
      </c>
      <c r="F7" s="22">
        <v>116</v>
      </c>
      <c r="G7" s="18">
        <f>IF(F7&lt;=1," ",10)</f>
        <v>10</v>
      </c>
      <c r="H7" s="22">
        <v>22</v>
      </c>
      <c r="I7" s="22">
        <v>137</v>
      </c>
      <c r="J7" s="18">
        <f>IF(I7&lt;=1," ",10)</f>
        <v>10</v>
      </c>
      <c r="K7" s="23">
        <v>24</v>
      </c>
      <c r="L7" s="22">
        <v>112</v>
      </c>
      <c r="M7" s="18">
        <f>IF(L7&lt;=1," ",10)</f>
        <v>10</v>
      </c>
      <c r="N7" s="23">
        <v>18</v>
      </c>
      <c r="O7" s="22">
        <v>67</v>
      </c>
      <c r="P7" s="18">
        <f>IF(O7&lt;=1," ",10)</f>
        <v>10</v>
      </c>
      <c r="Q7" s="23"/>
      <c r="R7" s="22">
        <v>128</v>
      </c>
      <c r="S7" s="18">
        <f>IF(R7&lt;=1," ",10)</f>
        <v>10</v>
      </c>
      <c r="T7" s="23">
        <v>30</v>
      </c>
      <c r="U7" s="22">
        <v>105</v>
      </c>
      <c r="V7" s="18">
        <f>IF(U7&lt;=1," ",10)</f>
        <v>10</v>
      </c>
      <c r="W7" s="23">
        <v>10</v>
      </c>
      <c r="X7" s="22">
        <v>87</v>
      </c>
      <c r="Y7" s="18">
        <f>IF(X7&lt;=1," ",10)</f>
        <v>10</v>
      </c>
      <c r="Z7" s="24"/>
      <c r="AA7" s="25">
        <f>SUM(F7:Z7)</f>
        <v>926</v>
      </c>
    </row>
    <row r="8" spans="1:27" x14ac:dyDescent="0.25">
      <c r="A8" s="18">
        <v>2</v>
      </c>
      <c r="B8" s="26" t="s">
        <v>31</v>
      </c>
      <c r="C8" s="20">
        <v>0.58399999999999996</v>
      </c>
      <c r="D8" s="21">
        <v>17</v>
      </c>
      <c r="E8" s="20">
        <f>D8/30</f>
        <v>0.56666666666666665</v>
      </c>
      <c r="F8" s="22">
        <v>73</v>
      </c>
      <c r="G8" s="18">
        <f>IF(F8&lt;=1," ",10)</f>
        <v>10</v>
      </c>
      <c r="H8" s="22"/>
      <c r="I8" s="22">
        <v>107</v>
      </c>
      <c r="J8" s="18">
        <f>IF(I8&lt;=1," ",10)</f>
        <v>10</v>
      </c>
      <c r="K8" s="23"/>
      <c r="L8" s="22">
        <v>107</v>
      </c>
      <c r="M8" s="18">
        <f>IF(L8&lt;=1," ",10)</f>
        <v>10</v>
      </c>
      <c r="N8" s="23">
        <v>30</v>
      </c>
      <c r="O8" s="22">
        <v>100</v>
      </c>
      <c r="P8" s="18">
        <f>IF(O8&lt;=1," ",10)</f>
        <v>10</v>
      </c>
      <c r="Q8" s="23"/>
      <c r="R8" s="22">
        <v>114</v>
      </c>
      <c r="S8" s="18">
        <f>IF(R8&lt;=1," ",10)</f>
        <v>10</v>
      </c>
      <c r="T8" s="23">
        <v>26</v>
      </c>
      <c r="U8" s="22">
        <v>107</v>
      </c>
      <c r="V8" s="18">
        <f>IF(U8&lt;=1," ",10)</f>
        <v>10</v>
      </c>
      <c r="W8" s="23"/>
      <c r="X8" s="22">
        <v>167</v>
      </c>
      <c r="Y8" s="18">
        <f>IF(X8&lt;=1," ",10)</f>
        <v>10</v>
      </c>
      <c r="Z8" s="24"/>
      <c r="AA8" s="25">
        <f>SUM(F8:Z8)</f>
        <v>901</v>
      </c>
    </row>
    <row r="9" spans="1:27" x14ac:dyDescent="0.25">
      <c r="A9" s="18">
        <v>3</v>
      </c>
      <c r="B9" s="26" t="s">
        <v>32</v>
      </c>
      <c r="C9" s="20">
        <v>0.51700000000000002</v>
      </c>
      <c r="D9" s="21">
        <v>15</v>
      </c>
      <c r="E9" s="20">
        <f>D9/30</f>
        <v>0.5</v>
      </c>
      <c r="F9" s="22">
        <v>87</v>
      </c>
      <c r="G9" s="18">
        <f>IF(F9&lt;=1," ",10)</f>
        <v>10</v>
      </c>
      <c r="H9" s="22">
        <v>24</v>
      </c>
      <c r="I9" s="22">
        <v>93</v>
      </c>
      <c r="J9" s="18">
        <f>IF(I9&lt;=1," ",10)</f>
        <v>10</v>
      </c>
      <c r="K9" s="23"/>
      <c r="L9" s="22">
        <v>93</v>
      </c>
      <c r="M9" s="18">
        <f>IF(L9&lt;=1," ",10)</f>
        <v>10</v>
      </c>
      <c r="N9" s="23">
        <v>16</v>
      </c>
      <c r="O9" s="22">
        <v>113</v>
      </c>
      <c r="P9" s="18">
        <f>IF(O9&lt;=1," ",10)</f>
        <v>10</v>
      </c>
      <c r="Q9" s="23">
        <v>20</v>
      </c>
      <c r="R9" s="22">
        <v>113</v>
      </c>
      <c r="S9" s="18">
        <f>IF(R9&lt;=1," ",10)</f>
        <v>10</v>
      </c>
      <c r="T9" s="23">
        <v>24</v>
      </c>
      <c r="U9" s="22">
        <v>100</v>
      </c>
      <c r="V9" s="18">
        <f>IF(U9&lt;=1," ",10)</f>
        <v>10</v>
      </c>
      <c r="W9" s="23">
        <v>18</v>
      </c>
      <c r="X9" s="22">
        <v>110</v>
      </c>
      <c r="Y9" s="18">
        <f>IF(X9&lt;=1," ",10)</f>
        <v>10</v>
      </c>
      <c r="Z9" s="24"/>
      <c r="AA9" s="25">
        <f>SUM(F9:Z9)</f>
        <v>881</v>
      </c>
    </row>
    <row r="10" spans="1:27" x14ac:dyDescent="0.25">
      <c r="A10" s="18">
        <v>4</v>
      </c>
      <c r="B10" s="19" t="s">
        <v>33</v>
      </c>
      <c r="C10" s="20">
        <v>0.61699999999999999</v>
      </c>
      <c r="D10" s="21">
        <v>18</v>
      </c>
      <c r="E10" s="20">
        <f>D10/30</f>
        <v>0.6</v>
      </c>
      <c r="F10" s="22">
        <v>106</v>
      </c>
      <c r="G10" s="18">
        <f>IF(F10&lt;=1," ",10)</f>
        <v>10</v>
      </c>
      <c r="H10" s="22"/>
      <c r="I10" s="22">
        <v>72</v>
      </c>
      <c r="J10" s="18">
        <f>IF(I10&lt;=1," ",10)</f>
        <v>10</v>
      </c>
      <c r="K10" s="23"/>
      <c r="L10" s="22">
        <v>142</v>
      </c>
      <c r="M10" s="18">
        <f>IF(L10&lt;=1," ",10)</f>
        <v>10</v>
      </c>
      <c r="N10" s="23"/>
      <c r="O10" s="22">
        <v>115</v>
      </c>
      <c r="P10" s="18">
        <f>IF(O10&lt;=1," ",10)</f>
        <v>10</v>
      </c>
      <c r="Q10" s="23">
        <v>26</v>
      </c>
      <c r="R10" s="22">
        <v>68</v>
      </c>
      <c r="S10" s="18">
        <f>IF(R10&lt;=1," ",10)</f>
        <v>10</v>
      </c>
      <c r="T10" s="23"/>
      <c r="U10" s="22">
        <v>160</v>
      </c>
      <c r="V10" s="18">
        <f>IF(U10&lt;=1," ",10)</f>
        <v>10</v>
      </c>
      <c r="W10" s="23"/>
      <c r="X10" s="22">
        <v>80</v>
      </c>
      <c r="Y10" s="18">
        <f>IF(X10&lt;=1," ",10)</f>
        <v>10</v>
      </c>
      <c r="Z10" s="27">
        <v>22</v>
      </c>
      <c r="AA10" s="25">
        <f>SUM(F10:Z10)</f>
        <v>861</v>
      </c>
    </row>
    <row r="11" spans="1:27" x14ac:dyDescent="0.25">
      <c r="A11" s="18">
        <v>5</v>
      </c>
      <c r="B11" s="19" t="s">
        <v>34</v>
      </c>
      <c r="C11" s="20">
        <v>0.48399999999999999</v>
      </c>
      <c r="D11" s="21">
        <v>14</v>
      </c>
      <c r="E11" s="20">
        <f>D11/30</f>
        <v>0.46666666666666667</v>
      </c>
      <c r="F11" s="22">
        <v>79</v>
      </c>
      <c r="G11" s="18">
        <f>IF(F11&lt;=1," ",10)</f>
        <v>10</v>
      </c>
      <c r="H11" s="22"/>
      <c r="I11" s="22">
        <v>104</v>
      </c>
      <c r="J11" s="18">
        <f>IF(I11&lt;=1," ",10)</f>
        <v>10</v>
      </c>
      <c r="K11" s="23">
        <v>26</v>
      </c>
      <c r="L11" s="22">
        <v>92</v>
      </c>
      <c r="M11" s="18">
        <f>IF(L11&lt;=1," ",10)</f>
        <v>10</v>
      </c>
      <c r="N11" s="23">
        <v>26</v>
      </c>
      <c r="O11" s="22">
        <v>96</v>
      </c>
      <c r="P11" s="18">
        <f>IF(O11&lt;=1," ",10)</f>
        <v>10</v>
      </c>
      <c r="Q11" s="23">
        <v>18</v>
      </c>
      <c r="R11" s="22">
        <v>100</v>
      </c>
      <c r="S11" s="18">
        <f>IF(R11&lt;=1," ",10)</f>
        <v>10</v>
      </c>
      <c r="T11" s="23">
        <v>16</v>
      </c>
      <c r="U11" s="22">
        <v>96</v>
      </c>
      <c r="V11" s="18">
        <f>IF(U11&lt;=1," ",10)</f>
        <v>10</v>
      </c>
      <c r="W11" s="23"/>
      <c r="X11" s="22">
        <v>134</v>
      </c>
      <c r="Y11" s="18">
        <f>IF(X11&lt;=1," ",10)</f>
        <v>10</v>
      </c>
      <c r="Z11" s="24"/>
      <c r="AA11" s="25">
        <f>SUM(F11:Z11)</f>
        <v>857</v>
      </c>
    </row>
    <row r="12" spans="1:27" x14ac:dyDescent="0.25">
      <c r="A12" s="18">
        <v>6</v>
      </c>
      <c r="B12" s="19" t="s">
        <v>35</v>
      </c>
      <c r="C12" s="20">
        <v>0.85</v>
      </c>
      <c r="D12" s="21">
        <v>25</v>
      </c>
      <c r="E12" s="20">
        <f>D12/30</f>
        <v>0.83333333333333337</v>
      </c>
      <c r="F12" s="22">
        <v>94</v>
      </c>
      <c r="G12" s="18">
        <f>IF(F12&lt;=1," ",10)</f>
        <v>10</v>
      </c>
      <c r="H12" s="22">
        <v>30</v>
      </c>
      <c r="I12" s="22">
        <v>79</v>
      </c>
      <c r="J12" s="18">
        <f>IF(I12&lt;=1," ",10)</f>
        <v>10</v>
      </c>
      <c r="K12" s="23"/>
      <c r="L12" s="22">
        <v>115</v>
      </c>
      <c r="M12" s="18">
        <f>IF(L12&lt;=1," ",10)</f>
        <v>10</v>
      </c>
      <c r="N12" s="23">
        <v>24</v>
      </c>
      <c r="O12" s="22">
        <v>107</v>
      </c>
      <c r="P12" s="18">
        <f>IF(O12&lt;=1," ",10)</f>
        <v>10</v>
      </c>
      <c r="Q12" s="23">
        <v>28</v>
      </c>
      <c r="R12" s="22">
        <v>78</v>
      </c>
      <c r="S12" s="18">
        <f>IF(R12&lt;=1," ",10)</f>
        <v>10</v>
      </c>
      <c r="T12" s="23"/>
      <c r="U12" s="22">
        <v>114</v>
      </c>
      <c r="V12" s="18">
        <f>IF(U12&lt;=1," ",10)</f>
        <v>10</v>
      </c>
      <c r="W12" s="23">
        <v>30</v>
      </c>
      <c r="X12" s="22">
        <v>80</v>
      </c>
      <c r="Y12" s="18">
        <f>IF(X12&lt;=1," ",10)</f>
        <v>10</v>
      </c>
      <c r="Z12" s="24"/>
      <c r="AA12" s="25">
        <f>SUM(F12:Z12)</f>
        <v>849</v>
      </c>
    </row>
    <row r="13" spans="1:27" x14ac:dyDescent="0.25">
      <c r="A13" s="18">
        <v>7</v>
      </c>
      <c r="B13" s="19" t="s">
        <v>36</v>
      </c>
      <c r="C13" s="20">
        <v>0.61699999999999999</v>
      </c>
      <c r="D13" s="21">
        <v>18</v>
      </c>
      <c r="E13" s="20">
        <f>D13/30</f>
        <v>0.6</v>
      </c>
      <c r="F13" s="22">
        <v>116</v>
      </c>
      <c r="G13" s="18">
        <f>IF(F13&lt;=1," ",10)</f>
        <v>10</v>
      </c>
      <c r="H13" s="22">
        <v>18</v>
      </c>
      <c r="I13" s="22">
        <v>54</v>
      </c>
      <c r="J13" s="18">
        <f>IF(I13&lt;=1," ",10)</f>
        <v>10</v>
      </c>
      <c r="K13" s="23"/>
      <c r="L13" s="22">
        <v>132</v>
      </c>
      <c r="M13" s="18">
        <f>IF(L13&lt;=1," ",10)</f>
        <v>10</v>
      </c>
      <c r="N13" s="23">
        <v>20</v>
      </c>
      <c r="O13" s="22">
        <v>119</v>
      </c>
      <c r="P13" s="18">
        <f>IF(O13&lt;=1," ",10)</f>
        <v>10</v>
      </c>
      <c r="Q13" s="23">
        <v>8</v>
      </c>
      <c r="R13" s="22">
        <v>94</v>
      </c>
      <c r="S13" s="18">
        <f>IF(R13&lt;=1," ",10)</f>
        <v>10</v>
      </c>
      <c r="T13" s="23"/>
      <c r="U13" s="22">
        <v>108</v>
      </c>
      <c r="V13" s="18">
        <f>IF(U13&lt;=1," ",10)</f>
        <v>10</v>
      </c>
      <c r="W13" s="23"/>
      <c r="X13" s="22">
        <v>83</v>
      </c>
      <c r="Y13" s="18">
        <f>IF(X13&lt;=1," ",10)</f>
        <v>10</v>
      </c>
      <c r="Z13" s="24"/>
      <c r="AA13" s="25">
        <f>SUM(F13:Z13)</f>
        <v>822</v>
      </c>
    </row>
    <row r="14" spans="1:27" x14ac:dyDescent="0.25">
      <c r="A14" s="18">
        <v>8</v>
      </c>
      <c r="B14" s="19" t="s">
        <v>37</v>
      </c>
      <c r="C14" s="20">
        <v>0.78400000000000003</v>
      </c>
      <c r="D14" s="21">
        <v>23</v>
      </c>
      <c r="E14" s="20">
        <f>D14/30</f>
        <v>0.76666666666666672</v>
      </c>
      <c r="F14" s="22">
        <v>106</v>
      </c>
      <c r="G14" s="18">
        <f>IF(F14&lt;=1," ",10)</f>
        <v>10</v>
      </c>
      <c r="H14" s="22"/>
      <c r="I14" s="22">
        <v>102</v>
      </c>
      <c r="J14" s="18">
        <f>IF(I14&lt;=1," ",10)</f>
        <v>10</v>
      </c>
      <c r="K14" s="23">
        <v>30</v>
      </c>
      <c r="L14" s="22">
        <v>97</v>
      </c>
      <c r="M14" s="18">
        <f>IF(L14&lt;=1," ",10)</f>
        <v>10</v>
      </c>
      <c r="N14" s="23">
        <v>14</v>
      </c>
      <c r="O14" s="22">
        <v>87</v>
      </c>
      <c r="P14" s="18">
        <f>IF(O14&lt;=1," ",10)</f>
        <v>10</v>
      </c>
      <c r="Q14" s="23"/>
      <c r="R14" s="22">
        <v>72</v>
      </c>
      <c r="S14" s="18">
        <f>IF(R14&lt;=1," ",10)</f>
        <v>10</v>
      </c>
      <c r="T14" s="23"/>
      <c r="U14" s="22">
        <v>117</v>
      </c>
      <c r="V14" s="18">
        <f>IF(U14&lt;=1," ",10)</f>
        <v>10</v>
      </c>
      <c r="W14" s="23">
        <v>24</v>
      </c>
      <c r="X14" s="22">
        <v>97</v>
      </c>
      <c r="Y14" s="18">
        <f>IF(X14&lt;=1," ",10)</f>
        <v>10</v>
      </c>
      <c r="Z14" s="24"/>
      <c r="AA14" s="25">
        <f>SUM(F14:Z14)</f>
        <v>816</v>
      </c>
    </row>
    <row r="15" spans="1:27" x14ac:dyDescent="0.25">
      <c r="A15" s="18">
        <v>9</v>
      </c>
      <c r="B15" s="19" t="s">
        <v>38</v>
      </c>
      <c r="C15" s="20">
        <v>0.71699999999999997</v>
      </c>
      <c r="D15" s="21">
        <v>21</v>
      </c>
      <c r="E15" s="20">
        <f>D15/30</f>
        <v>0.7</v>
      </c>
      <c r="F15" s="22">
        <v>155</v>
      </c>
      <c r="G15" s="18">
        <f>IF(F15&lt;=1," ",10)</f>
        <v>10</v>
      </c>
      <c r="H15" s="22">
        <v>16</v>
      </c>
      <c r="I15" s="22">
        <v>113</v>
      </c>
      <c r="J15" s="18">
        <f>IF(I15&lt;=1," ",10)</f>
        <v>10</v>
      </c>
      <c r="K15" s="23">
        <v>20</v>
      </c>
      <c r="L15" s="22">
        <v>47</v>
      </c>
      <c r="M15" s="18">
        <f>IF(L15&lt;=1," ",10)</f>
        <v>10</v>
      </c>
      <c r="N15" s="23"/>
      <c r="O15" s="22">
        <v>90</v>
      </c>
      <c r="P15" s="18">
        <f>IF(O15&lt;=1," ",10)</f>
        <v>10</v>
      </c>
      <c r="Q15" s="23"/>
      <c r="R15" s="22">
        <v>95</v>
      </c>
      <c r="S15" s="18">
        <f>IF(R15&lt;=1," ",10)</f>
        <v>10</v>
      </c>
      <c r="T15" s="23">
        <v>10</v>
      </c>
      <c r="U15" s="22">
        <v>81</v>
      </c>
      <c r="V15" s="18">
        <f>IF(U15&lt;=1," ",10)</f>
        <v>10</v>
      </c>
      <c r="W15" s="23">
        <v>28</v>
      </c>
      <c r="X15" s="22">
        <v>88</v>
      </c>
      <c r="Y15" s="18">
        <f>IF(X15&lt;=1," ",10)</f>
        <v>10</v>
      </c>
      <c r="Z15" s="24"/>
      <c r="AA15" s="25">
        <f>SUM(F15:Z15)</f>
        <v>813</v>
      </c>
    </row>
    <row r="16" spans="1:27" x14ac:dyDescent="0.25">
      <c r="A16" s="18">
        <v>10</v>
      </c>
      <c r="B16" s="19" t="s">
        <v>39</v>
      </c>
      <c r="C16" s="20">
        <v>0.48399999999999999</v>
      </c>
      <c r="D16" s="21">
        <v>14</v>
      </c>
      <c r="E16" s="20">
        <f>D16/30</f>
        <v>0.46666666666666667</v>
      </c>
      <c r="F16" s="22">
        <v>107</v>
      </c>
      <c r="G16" s="18">
        <f>IF(F16&lt;=1," ",10)</f>
        <v>10</v>
      </c>
      <c r="H16" s="22">
        <v>12</v>
      </c>
      <c r="I16" s="22">
        <v>82</v>
      </c>
      <c r="J16" s="18">
        <f>IF(I16&lt;=1," ",10)</f>
        <v>10</v>
      </c>
      <c r="K16" s="23"/>
      <c r="L16" s="22">
        <v>146</v>
      </c>
      <c r="M16" s="18">
        <f>IF(L16&lt;=1," ",10)</f>
        <v>10</v>
      </c>
      <c r="N16" s="23">
        <v>12</v>
      </c>
      <c r="O16" s="22">
        <v>100</v>
      </c>
      <c r="P16" s="18">
        <f>IF(O16&lt;=1," ",10)</f>
        <v>10</v>
      </c>
      <c r="Q16" s="23"/>
      <c r="R16" s="22">
        <v>90</v>
      </c>
      <c r="S16" s="18">
        <f>IF(R16&lt;=1," ",10)</f>
        <v>10</v>
      </c>
      <c r="T16" s="23"/>
      <c r="U16" s="22">
        <v>53</v>
      </c>
      <c r="V16" s="18">
        <f>IF(U16&lt;=1," ",10)</f>
        <v>10</v>
      </c>
      <c r="W16" s="23"/>
      <c r="X16" s="22">
        <v>103</v>
      </c>
      <c r="Y16" s="18">
        <f>IF(X16&lt;=1," ",10)</f>
        <v>10</v>
      </c>
      <c r="Z16" s="24">
        <v>30</v>
      </c>
      <c r="AA16" s="25">
        <f>SUM(F16:Z16)</f>
        <v>805</v>
      </c>
    </row>
    <row r="17" spans="1:27" x14ac:dyDescent="0.25">
      <c r="A17" s="18">
        <v>11</v>
      </c>
      <c r="B17" s="19" t="s">
        <v>40</v>
      </c>
      <c r="C17" s="20">
        <v>0.71699999999999997</v>
      </c>
      <c r="D17" s="21">
        <v>21</v>
      </c>
      <c r="E17" s="20">
        <f>D17/30</f>
        <v>0.7</v>
      </c>
      <c r="F17" s="22">
        <v>115</v>
      </c>
      <c r="G17" s="18">
        <f>IF(F17&lt;=1," ",10)</f>
        <v>10</v>
      </c>
      <c r="H17" s="22">
        <v>10</v>
      </c>
      <c r="I17" s="22">
        <v>63</v>
      </c>
      <c r="J17" s="18">
        <f>IF(I17&lt;=1," ",10)</f>
        <v>10</v>
      </c>
      <c r="K17" s="23"/>
      <c r="L17" s="22">
        <v>121</v>
      </c>
      <c r="M17" s="18">
        <f>IF(L17&lt;=1," ",10)</f>
        <v>10</v>
      </c>
      <c r="N17" s="23">
        <v>8</v>
      </c>
      <c r="O17" s="22">
        <v>82</v>
      </c>
      <c r="P17" s="18">
        <f>IF(O17&lt;=1," ",10)</f>
        <v>10</v>
      </c>
      <c r="Q17" s="23"/>
      <c r="R17" s="22">
        <v>80</v>
      </c>
      <c r="S17" s="18">
        <f>IF(R17&lt;=1," ",10)</f>
        <v>10</v>
      </c>
      <c r="T17" s="23"/>
      <c r="U17" s="22">
        <v>122</v>
      </c>
      <c r="V17" s="18">
        <f>IF(U17&lt;=1," ",10)</f>
        <v>10</v>
      </c>
      <c r="W17" s="23">
        <v>26</v>
      </c>
      <c r="X17" s="22">
        <v>104</v>
      </c>
      <c r="Y17" s="18">
        <f>IF(X17&lt;=1," ",10)</f>
        <v>10</v>
      </c>
      <c r="Z17" s="24"/>
      <c r="AA17" s="25">
        <f>SUM(F17:Z17)</f>
        <v>801</v>
      </c>
    </row>
    <row r="18" spans="1:27" x14ac:dyDescent="0.25">
      <c r="A18" s="18">
        <v>12</v>
      </c>
      <c r="B18" s="28" t="s">
        <v>41</v>
      </c>
      <c r="C18" s="20">
        <v>0.41699999999999998</v>
      </c>
      <c r="D18" s="21">
        <v>13</v>
      </c>
      <c r="E18" s="20">
        <f>D18/30</f>
        <v>0.43333333333333335</v>
      </c>
      <c r="F18" s="22">
        <v>113</v>
      </c>
      <c r="G18" s="18">
        <f>IF(F18&lt;=1," ",10)</f>
        <v>10</v>
      </c>
      <c r="H18" s="23">
        <v>20</v>
      </c>
      <c r="I18" s="22">
        <v>103</v>
      </c>
      <c r="J18" s="18">
        <f>IF(I18&lt;=1," ",10)</f>
        <v>10</v>
      </c>
      <c r="K18" s="23">
        <v>16</v>
      </c>
      <c r="L18" s="22">
        <v>73</v>
      </c>
      <c r="M18" s="18">
        <f>IF(L18&lt;=1," ",10)</f>
        <v>10</v>
      </c>
      <c r="N18" s="23"/>
      <c r="O18" s="22">
        <v>92</v>
      </c>
      <c r="P18" s="18">
        <f>IF(O18&lt;=1," ",10)</f>
        <v>10</v>
      </c>
      <c r="Q18" s="23">
        <v>12</v>
      </c>
      <c r="R18" s="22">
        <v>114</v>
      </c>
      <c r="S18" s="18">
        <f>IF(R18&lt;=1," ",10)</f>
        <v>10</v>
      </c>
      <c r="T18" s="23">
        <v>20</v>
      </c>
      <c r="U18" s="22">
        <v>75</v>
      </c>
      <c r="V18" s="18">
        <f>IF(U18&lt;=1," ",10)</f>
        <v>10</v>
      </c>
      <c r="W18" s="23"/>
      <c r="X18" s="22">
        <v>76</v>
      </c>
      <c r="Y18" s="18">
        <f>IF(X18&lt;=1," ",10)</f>
        <v>10</v>
      </c>
      <c r="Z18" s="24"/>
      <c r="AA18" s="25">
        <f>SUM(F18:Z18)</f>
        <v>784</v>
      </c>
    </row>
    <row r="19" spans="1:27" x14ac:dyDescent="0.25">
      <c r="A19" s="18">
        <v>13</v>
      </c>
      <c r="B19" s="19" t="s">
        <v>42</v>
      </c>
      <c r="C19" s="20">
        <v>0.61699999999999999</v>
      </c>
      <c r="D19" s="21">
        <v>18</v>
      </c>
      <c r="E19" s="20">
        <f>D19/30</f>
        <v>0.6</v>
      </c>
      <c r="F19" s="22">
        <v>150</v>
      </c>
      <c r="G19" s="18">
        <f>IF(F19&lt;=1," ",10)</f>
        <v>10</v>
      </c>
      <c r="H19" s="22"/>
      <c r="I19" s="22">
        <v>98</v>
      </c>
      <c r="J19" s="18">
        <f>IF(I19&lt;=1," ",10)</f>
        <v>10</v>
      </c>
      <c r="K19" s="23"/>
      <c r="L19" s="22">
        <v>55</v>
      </c>
      <c r="M19" s="18">
        <f>IF(L19&lt;=1," ",10)</f>
        <v>10</v>
      </c>
      <c r="N19" s="23"/>
      <c r="O19" s="22">
        <v>86</v>
      </c>
      <c r="P19" s="18">
        <f>IF(O19&lt;=1," ",10)</f>
        <v>10</v>
      </c>
      <c r="Q19" s="23"/>
      <c r="R19" s="22">
        <v>125</v>
      </c>
      <c r="S19" s="18">
        <f>IF(R19&lt;=1," ",10)</f>
        <v>10</v>
      </c>
      <c r="T19" s="23">
        <v>22</v>
      </c>
      <c r="U19" s="22">
        <v>92</v>
      </c>
      <c r="V19" s="18">
        <f>IF(U19&lt;=1," ",10)</f>
        <v>10</v>
      </c>
      <c r="W19" s="23">
        <v>16</v>
      </c>
      <c r="X19" s="22">
        <v>65</v>
      </c>
      <c r="Y19" s="18">
        <f>IF(X19&lt;=1," ",10)</f>
        <v>10</v>
      </c>
      <c r="Z19" s="24"/>
      <c r="AA19" s="25">
        <f>SUM(F19:Z19)</f>
        <v>779</v>
      </c>
    </row>
    <row r="20" spans="1:27" x14ac:dyDescent="0.25">
      <c r="A20" s="18">
        <v>14</v>
      </c>
      <c r="B20" s="19" t="s">
        <v>43</v>
      </c>
      <c r="C20" s="20">
        <v>0.71699999999999997</v>
      </c>
      <c r="D20" s="21">
        <v>21</v>
      </c>
      <c r="E20" s="20">
        <f>D20/30</f>
        <v>0.7</v>
      </c>
      <c r="F20" s="22">
        <v>0</v>
      </c>
      <c r="G20" s="18" t="str">
        <f>IF(F20&lt;=1," ",10)</f>
        <v xml:space="preserve"> </v>
      </c>
      <c r="H20" s="22"/>
      <c r="I20" s="22">
        <v>106</v>
      </c>
      <c r="J20" s="18">
        <f>IF(I20&lt;=1," ",10)</f>
        <v>10</v>
      </c>
      <c r="K20" s="23">
        <v>22</v>
      </c>
      <c r="L20" s="22">
        <v>88</v>
      </c>
      <c r="M20" s="18">
        <f>IF(L20&lt;=1," ",10)</f>
        <v>10</v>
      </c>
      <c r="N20" s="23"/>
      <c r="O20" s="22">
        <v>150</v>
      </c>
      <c r="P20" s="18">
        <f>IF(O20&lt;=1," ",10)</f>
        <v>10</v>
      </c>
      <c r="Q20" s="23">
        <v>16</v>
      </c>
      <c r="R20" s="22">
        <v>82</v>
      </c>
      <c r="S20" s="18">
        <f>IF(R20&lt;=1," ",10)</f>
        <v>10</v>
      </c>
      <c r="T20" s="23">
        <v>12</v>
      </c>
      <c r="U20" s="22">
        <v>60</v>
      </c>
      <c r="V20" s="18">
        <f>IF(U20&lt;=1," ",10)</f>
        <v>10</v>
      </c>
      <c r="W20" s="23"/>
      <c r="X20" s="22">
        <v>157</v>
      </c>
      <c r="Y20" s="18">
        <f>IF(X20&lt;=1," ",10)</f>
        <v>10</v>
      </c>
      <c r="Z20" s="27">
        <v>24</v>
      </c>
      <c r="AA20" s="25">
        <f>SUM(F20:Z20)</f>
        <v>777</v>
      </c>
    </row>
    <row r="21" spans="1:27" x14ac:dyDescent="0.25">
      <c r="A21" s="18">
        <v>15</v>
      </c>
      <c r="B21" s="19" t="s">
        <v>44</v>
      </c>
      <c r="C21" s="20">
        <v>0.45</v>
      </c>
      <c r="D21" s="21">
        <v>13</v>
      </c>
      <c r="E21" s="20">
        <f>D21/30</f>
        <v>0.43333333333333335</v>
      </c>
      <c r="F21" s="22">
        <v>118</v>
      </c>
      <c r="G21" s="18">
        <f>IF(F21&lt;=1," ",10)</f>
        <v>10</v>
      </c>
      <c r="H21" s="22"/>
      <c r="I21" s="22">
        <v>82</v>
      </c>
      <c r="J21" s="18">
        <f>IF(I21&lt;=1," ",10)</f>
        <v>10</v>
      </c>
      <c r="K21" s="23"/>
      <c r="L21" s="22">
        <v>92</v>
      </c>
      <c r="M21" s="18">
        <f>IF(L21&lt;=1," ",10)</f>
        <v>10</v>
      </c>
      <c r="N21" s="23">
        <v>28</v>
      </c>
      <c r="O21" s="22">
        <v>107</v>
      </c>
      <c r="P21" s="18">
        <f>IF(O21&lt;=1," ",10)</f>
        <v>10</v>
      </c>
      <c r="Q21" s="23"/>
      <c r="R21" s="22">
        <v>78</v>
      </c>
      <c r="S21" s="18">
        <f>IF(R21&lt;=1," ",10)</f>
        <v>10</v>
      </c>
      <c r="T21" s="23"/>
      <c r="U21" s="22">
        <v>96</v>
      </c>
      <c r="V21" s="18">
        <f>IF(U21&lt;=1," ",10)</f>
        <v>10</v>
      </c>
      <c r="W21" s="23"/>
      <c r="X21" s="22">
        <v>96</v>
      </c>
      <c r="Y21" s="18">
        <f>IF(X21&lt;=1," ",10)</f>
        <v>10</v>
      </c>
      <c r="Z21" s="24"/>
      <c r="AA21" s="25">
        <f>SUM(F21:Z21)</f>
        <v>767</v>
      </c>
    </row>
    <row r="22" spans="1:27" x14ac:dyDescent="0.25">
      <c r="A22" s="18">
        <v>16</v>
      </c>
      <c r="B22" s="26" t="s">
        <v>45</v>
      </c>
      <c r="C22" s="20">
        <v>0.48399999999999999</v>
      </c>
      <c r="D22" s="21">
        <v>14</v>
      </c>
      <c r="E22" s="20">
        <f>D22/30</f>
        <v>0.46666666666666667</v>
      </c>
      <c r="F22" s="22">
        <v>107</v>
      </c>
      <c r="G22" s="18">
        <f>IF(F22&lt;=1," ",10)</f>
        <v>10</v>
      </c>
      <c r="H22" s="22"/>
      <c r="I22" s="22">
        <v>117</v>
      </c>
      <c r="J22" s="18">
        <f>IF(I22&lt;=1," ",10)</f>
        <v>10</v>
      </c>
      <c r="K22" s="23">
        <v>16</v>
      </c>
      <c r="L22" s="22">
        <v>66</v>
      </c>
      <c r="M22" s="18">
        <f>IF(L22&lt;=1," ",10)</f>
        <v>10</v>
      </c>
      <c r="N22" s="23"/>
      <c r="O22" s="22">
        <v>82</v>
      </c>
      <c r="P22" s="18">
        <f>IF(O22&lt;=1," ",10)</f>
        <v>10</v>
      </c>
      <c r="Q22" s="23"/>
      <c r="R22" s="22">
        <v>89</v>
      </c>
      <c r="S22" s="18">
        <f>IF(R22&lt;=1," ",10)</f>
        <v>10</v>
      </c>
      <c r="T22" s="23">
        <v>14</v>
      </c>
      <c r="U22" s="22">
        <v>82</v>
      </c>
      <c r="V22" s="18">
        <f>IF(U22&lt;=1," ",10)</f>
        <v>10</v>
      </c>
      <c r="W22" s="23">
        <v>8</v>
      </c>
      <c r="X22" s="22">
        <v>89</v>
      </c>
      <c r="Y22" s="18">
        <f>IF(X22&lt;=1," ",10)</f>
        <v>10</v>
      </c>
      <c r="Z22" s="24">
        <v>26</v>
      </c>
      <c r="AA22" s="25">
        <f>SUM(F22:Z22)</f>
        <v>766</v>
      </c>
    </row>
    <row r="23" spans="1:27" x14ac:dyDescent="0.25">
      <c r="A23" s="18">
        <v>17</v>
      </c>
      <c r="B23" s="19" t="s">
        <v>46</v>
      </c>
      <c r="C23" s="20">
        <v>0.55000000000000004</v>
      </c>
      <c r="D23" s="21">
        <v>16</v>
      </c>
      <c r="E23" s="20">
        <f>D23/30</f>
        <v>0.53333333333333333</v>
      </c>
      <c r="F23" s="22">
        <v>106</v>
      </c>
      <c r="G23" s="18">
        <f>IF(F23&lt;=1," ",10)</f>
        <v>10</v>
      </c>
      <c r="H23" s="22">
        <v>8</v>
      </c>
      <c r="I23" s="22">
        <v>81</v>
      </c>
      <c r="J23" s="18">
        <f>IF(I23&lt;=1," ",10)</f>
        <v>10</v>
      </c>
      <c r="K23" s="23"/>
      <c r="L23" s="22">
        <v>94</v>
      </c>
      <c r="M23" s="18">
        <f>IF(L23&lt;=1," ",10)</f>
        <v>10</v>
      </c>
      <c r="N23" s="23"/>
      <c r="O23" s="22">
        <v>97</v>
      </c>
      <c r="P23" s="18">
        <f>IF(O23&lt;=1," ",10)</f>
        <v>10</v>
      </c>
      <c r="Q23" s="23">
        <v>10</v>
      </c>
      <c r="R23" s="22">
        <v>100</v>
      </c>
      <c r="S23" s="18">
        <f>IF(R23&lt;=1," ",10)</f>
        <v>10</v>
      </c>
      <c r="T23" s="23">
        <v>18</v>
      </c>
      <c r="U23" s="22">
        <v>52</v>
      </c>
      <c r="V23" s="18">
        <f>IF(U23&lt;=1," ",10)</f>
        <v>10</v>
      </c>
      <c r="W23" s="23"/>
      <c r="X23" s="22">
        <v>118</v>
      </c>
      <c r="Y23" s="18">
        <f>IF(X23&lt;=1," ",10)</f>
        <v>10</v>
      </c>
      <c r="Z23" s="24"/>
      <c r="AA23" s="25">
        <f>SUM(F23:Z23)</f>
        <v>754</v>
      </c>
    </row>
    <row r="24" spans="1:27" x14ac:dyDescent="0.25">
      <c r="A24" s="18">
        <v>18</v>
      </c>
      <c r="B24" s="19" t="s">
        <v>47</v>
      </c>
      <c r="C24" s="20">
        <v>0.61699999999999999</v>
      </c>
      <c r="D24" s="21">
        <v>13</v>
      </c>
      <c r="E24" s="20">
        <f>D24/30</f>
        <v>0.43333333333333335</v>
      </c>
      <c r="F24" s="22">
        <v>104</v>
      </c>
      <c r="G24" s="18">
        <f>IF(F24&lt;=1," ",10)</f>
        <v>10</v>
      </c>
      <c r="H24" s="23">
        <v>14</v>
      </c>
      <c r="I24" s="22">
        <v>129</v>
      </c>
      <c r="J24" s="18">
        <f>IF(I24&lt;=1," ",10)</f>
        <v>10</v>
      </c>
      <c r="K24" s="23">
        <v>10</v>
      </c>
      <c r="L24" s="22">
        <v>83</v>
      </c>
      <c r="M24" s="18">
        <f>IF(L24&lt;=1," ",10)</f>
        <v>10</v>
      </c>
      <c r="N24" s="23"/>
      <c r="O24" s="22">
        <v>70</v>
      </c>
      <c r="P24" s="18">
        <f>IF(O24&lt;=1," ",10)</f>
        <v>10</v>
      </c>
      <c r="Q24" s="23"/>
      <c r="R24" s="22">
        <v>135</v>
      </c>
      <c r="S24" s="18">
        <f>IF(R24&lt;=1," ",10)</f>
        <v>10</v>
      </c>
      <c r="T24" s="23">
        <v>8</v>
      </c>
      <c r="U24" s="22">
        <v>50</v>
      </c>
      <c r="V24" s="18">
        <f>IF(U24&lt;=1," ",10)</f>
        <v>10</v>
      </c>
      <c r="W24" s="23"/>
      <c r="X24" s="22">
        <v>80</v>
      </c>
      <c r="Y24" s="18">
        <f>IF(X24&lt;=1," ",10)</f>
        <v>10</v>
      </c>
      <c r="Z24" s="27"/>
      <c r="AA24" s="25">
        <f>SUM(F24:Z24)</f>
        <v>753</v>
      </c>
    </row>
    <row r="25" spans="1:27" x14ac:dyDescent="0.25">
      <c r="A25" s="18">
        <v>19</v>
      </c>
      <c r="B25" s="19" t="s">
        <v>48</v>
      </c>
      <c r="C25" s="20">
        <v>0.55000000000000004</v>
      </c>
      <c r="D25" s="21">
        <v>16</v>
      </c>
      <c r="E25" s="20">
        <f>D25/30</f>
        <v>0.53333333333333333</v>
      </c>
      <c r="F25" s="22">
        <v>84</v>
      </c>
      <c r="G25" s="18">
        <f>IF(F25&lt;=1," ",10)</f>
        <v>10</v>
      </c>
      <c r="H25" s="29">
        <v>28</v>
      </c>
      <c r="I25" s="22">
        <v>65</v>
      </c>
      <c r="J25" s="18">
        <f>IF(I25&lt;=1," ",10)</f>
        <v>10</v>
      </c>
      <c r="K25" s="23"/>
      <c r="L25" s="22">
        <v>87</v>
      </c>
      <c r="M25" s="18">
        <f>IF(L25&lt;=1," ",10)</f>
        <v>10</v>
      </c>
      <c r="N25" s="23"/>
      <c r="O25" s="22">
        <v>109</v>
      </c>
      <c r="P25" s="18">
        <f>IF(O25&lt;=1," ",10)</f>
        <v>10</v>
      </c>
      <c r="Q25" s="23"/>
      <c r="R25" s="22">
        <v>93</v>
      </c>
      <c r="S25" s="18">
        <f>IF(R25&lt;=1," ",10)</f>
        <v>10</v>
      </c>
      <c r="T25" s="23"/>
      <c r="U25" s="22">
        <v>93</v>
      </c>
      <c r="V25" s="18">
        <f>IF(U25&lt;=1," ",10)</f>
        <v>10</v>
      </c>
      <c r="W25" s="23"/>
      <c r="X25" s="22">
        <v>115</v>
      </c>
      <c r="Y25" s="18">
        <f>IF(X25&lt;=1," ",10)</f>
        <v>10</v>
      </c>
      <c r="Z25" s="27"/>
      <c r="AA25" s="25">
        <f>SUM(F25:Z25)</f>
        <v>744</v>
      </c>
    </row>
    <row r="26" spans="1:27" x14ac:dyDescent="0.25">
      <c r="A26" s="18">
        <v>20</v>
      </c>
      <c r="B26" s="19" t="s">
        <v>49</v>
      </c>
      <c r="C26" s="20">
        <v>0.75</v>
      </c>
      <c r="D26" s="21">
        <v>22</v>
      </c>
      <c r="E26" s="20">
        <f>D26/30</f>
        <v>0.73333333333333328</v>
      </c>
      <c r="F26" s="22">
        <v>81</v>
      </c>
      <c r="G26" s="18">
        <f>IF(F26&lt;=1," ",10)</f>
        <v>10</v>
      </c>
      <c r="H26" s="22">
        <v>26</v>
      </c>
      <c r="I26" s="22">
        <v>88</v>
      </c>
      <c r="J26" s="18">
        <f>IF(I26&lt;=1," ",10)</f>
        <v>10</v>
      </c>
      <c r="K26" s="23"/>
      <c r="L26" s="22">
        <v>120</v>
      </c>
      <c r="M26" s="18">
        <f>IF(L26&lt;=1," ",10)</f>
        <v>10</v>
      </c>
      <c r="N26" s="23">
        <v>10</v>
      </c>
      <c r="O26" s="22">
        <v>56</v>
      </c>
      <c r="P26" s="18">
        <f>IF(O26&lt;=1," ",10)</f>
        <v>10</v>
      </c>
      <c r="Q26" s="23"/>
      <c r="R26" s="22">
        <v>80</v>
      </c>
      <c r="S26" s="18">
        <f>IF(R26&lt;=1," ",10)</f>
        <v>10</v>
      </c>
      <c r="T26" s="23"/>
      <c r="U26" s="22">
        <v>119</v>
      </c>
      <c r="V26" s="18">
        <f>IF(U26&lt;=1," ",10)</f>
        <v>10</v>
      </c>
      <c r="W26" s="23"/>
      <c r="X26" s="22">
        <v>78</v>
      </c>
      <c r="Y26" s="18">
        <f>IF(X26&lt;=1," ",10)</f>
        <v>10</v>
      </c>
      <c r="Z26" s="27"/>
      <c r="AA26" s="25">
        <f>SUM(F26:Z26)</f>
        <v>728</v>
      </c>
    </row>
    <row r="27" spans="1:27" x14ac:dyDescent="0.25">
      <c r="A27" s="18">
        <v>21</v>
      </c>
      <c r="B27" s="19" t="s">
        <v>50</v>
      </c>
      <c r="C27" s="20">
        <v>0.41699999999999998</v>
      </c>
      <c r="D27" s="21">
        <v>13</v>
      </c>
      <c r="E27" s="20">
        <f>D27/30</f>
        <v>0.43333333333333335</v>
      </c>
      <c r="F27" s="22">
        <v>79</v>
      </c>
      <c r="G27" s="18">
        <f>IF(F27&lt;=1," ",10)</f>
        <v>10</v>
      </c>
      <c r="H27" s="22"/>
      <c r="I27" s="22">
        <v>104</v>
      </c>
      <c r="J27" s="18">
        <f>IF(I27&lt;=1," ",10)</f>
        <v>10</v>
      </c>
      <c r="K27" s="23"/>
      <c r="L27" s="22">
        <v>96</v>
      </c>
      <c r="M27" s="18">
        <f>IF(L27&lt;=1," ",10)</f>
        <v>10</v>
      </c>
      <c r="N27" s="23"/>
      <c r="O27" s="22">
        <v>61</v>
      </c>
      <c r="P27" s="18">
        <f>IF(O27&lt;=1," ",10)</f>
        <v>10</v>
      </c>
      <c r="Q27" s="23"/>
      <c r="R27" s="22">
        <v>73</v>
      </c>
      <c r="S27" s="18">
        <f>IF(R27&lt;=1," ",10)</f>
        <v>10</v>
      </c>
      <c r="T27" s="23"/>
      <c r="U27" s="22">
        <v>88</v>
      </c>
      <c r="V27" s="18">
        <f>IF(U27&lt;=1," ",10)</f>
        <v>10</v>
      </c>
      <c r="W27" s="23"/>
      <c r="X27" s="22">
        <v>61</v>
      </c>
      <c r="Y27" s="18">
        <f>IF(X27&lt;=1," ",10)</f>
        <v>10</v>
      </c>
      <c r="Z27" s="24"/>
      <c r="AA27" s="25">
        <f>SUM(F27:Z27)</f>
        <v>632</v>
      </c>
    </row>
    <row r="28" spans="1:27" x14ac:dyDescent="0.25">
      <c r="A28" s="18">
        <v>22</v>
      </c>
      <c r="B28" s="19" t="s">
        <v>51</v>
      </c>
      <c r="C28" s="20">
        <v>0.48399999999999999</v>
      </c>
      <c r="D28" s="21">
        <v>14</v>
      </c>
      <c r="E28" s="20">
        <f>D28/30</f>
        <v>0.46666666666666667</v>
      </c>
      <c r="F28" s="22">
        <v>129</v>
      </c>
      <c r="G28" s="18">
        <f>IF(F28&lt;=1," ",10)</f>
        <v>10</v>
      </c>
      <c r="H28" s="22"/>
      <c r="I28" s="22">
        <v>97</v>
      </c>
      <c r="J28" s="18">
        <f>IF(I28&lt;=1," ",10)</f>
        <v>10</v>
      </c>
      <c r="K28" s="23"/>
      <c r="L28" s="22">
        <v>120</v>
      </c>
      <c r="M28" s="18">
        <f>IF(L28&lt;=1," ",10)</f>
        <v>10</v>
      </c>
      <c r="N28" s="23"/>
      <c r="O28" s="22">
        <v>89</v>
      </c>
      <c r="P28" s="18">
        <f>IF(O28&lt;=1," ",10)</f>
        <v>10</v>
      </c>
      <c r="Q28" s="23"/>
      <c r="R28" s="22">
        <v>71</v>
      </c>
      <c r="S28" s="18">
        <f>IF(R28&lt;=1," ",10)</f>
        <v>10</v>
      </c>
      <c r="T28" s="23"/>
      <c r="U28" s="22">
        <v>66</v>
      </c>
      <c r="V28" s="18">
        <f>IF(U28&lt;=1," ",10)</f>
        <v>10</v>
      </c>
      <c r="W28" s="23"/>
      <c r="X28" s="22"/>
      <c r="Y28" s="18" t="str">
        <f>IF(X28&lt;=1," ",10)</f>
        <v xml:space="preserve"> </v>
      </c>
      <c r="Z28" s="27"/>
      <c r="AA28" s="25">
        <f>SUM(F28:Z28)</f>
        <v>632</v>
      </c>
    </row>
    <row r="29" spans="1:27" x14ac:dyDescent="0.25">
      <c r="A29" s="18">
        <v>23</v>
      </c>
      <c r="B29" s="19" t="s">
        <v>52</v>
      </c>
      <c r="C29" s="20">
        <v>0.55000000000000004</v>
      </c>
      <c r="D29" s="21">
        <v>16</v>
      </c>
      <c r="E29" s="20">
        <f>D29/30</f>
        <v>0.53333333333333333</v>
      </c>
      <c r="F29" s="22">
        <v>129</v>
      </c>
      <c r="G29" s="18">
        <f>IF(F29&lt;=1," ",10)</f>
        <v>10</v>
      </c>
      <c r="H29" s="22"/>
      <c r="I29" s="22">
        <v>67</v>
      </c>
      <c r="J29" s="18">
        <f>IF(I29&lt;=1," ",10)</f>
        <v>10</v>
      </c>
      <c r="K29" s="23"/>
      <c r="L29" s="22">
        <v>61</v>
      </c>
      <c r="M29" s="18">
        <f>IF(L29&lt;=1," ",10)</f>
        <v>10</v>
      </c>
      <c r="N29" s="23"/>
      <c r="O29" s="22">
        <v>75</v>
      </c>
      <c r="P29" s="18">
        <f>IF(O29&lt;=1," ",10)</f>
        <v>10</v>
      </c>
      <c r="Q29" s="23"/>
      <c r="R29" s="22"/>
      <c r="S29" s="18" t="str">
        <f>IF(R29&lt;=1," ",10)</f>
        <v xml:space="preserve"> </v>
      </c>
      <c r="T29" s="23"/>
      <c r="U29" s="22">
        <v>83</v>
      </c>
      <c r="V29" s="18">
        <f>IF(U29&lt;=1," ",10)</f>
        <v>10</v>
      </c>
      <c r="W29" s="23"/>
      <c r="X29" s="22">
        <v>133</v>
      </c>
      <c r="Y29" s="18">
        <f>IF(X29&lt;=1," ",10)</f>
        <v>10</v>
      </c>
      <c r="Z29" s="24"/>
      <c r="AA29" s="25">
        <f>SUM(F29:Z29)</f>
        <v>608</v>
      </c>
    </row>
    <row r="30" spans="1:27" x14ac:dyDescent="0.25">
      <c r="A30" s="18">
        <v>24</v>
      </c>
      <c r="B30" s="19" t="s">
        <v>53</v>
      </c>
      <c r="C30" s="20">
        <v>0.45</v>
      </c>
      <c r="D30" s="21">
        <v>13</v>
      </c>
      <c r="E30" s="20">
        <f>D30/30</f>
        <v>0.43333333333333335</v>
      </c>
      <c r="F30" s="22">
        <v>111</v>
      </c>
      <c r="G30" s="18">
        <f>IF(F30&lt;=1," ",10)</f>
        <v>10</v>
      </c>
      <c r="H30" s="22"/>
      <c r="I30" s="22">
        <v>89</v>
      </c>
      <c r="J30" s="18">
        <f>IF(I30&lt;=1," ",10)</f>
        <v>10</v>
      </c>
      <c r="K30" s="23"/>
      <c r="L30" s="22">
        <v>107</v>
      </c>
      <c r="M30" s="18">
        <f>IF(L30&lt;=1," ",10)</f>
        <v>10</v>
      </c>
      <c r="N30" s="23"/>
      <c r="O30" s="22">
        <v>78</v>
      </c>
      <c r="P30" s="18">
        <f>IF(O30&lt;=1," ",10)</f>
        <v>10</v>
      </c>
      <c r="Q30" s="23"/>
      <c r="R30" s="22"/>
      <c r="S30" s="18" t="str">
        <f>IF(R30&lt;=1," ",10)</f>
        <v xml:space="preserve"> </v>
      </c>
      <c r="T30" s="23"/>
      <c r="U30" s="22">
        <v>0</v>
      </c>
      <c r="V30" s="18" t="str">
        <f>IF(U30&lt;=1," ",10)</f>
        <v xml:space="preserve"> </v>
      </c>
      <c r="W30" s="23"/>
      <c r="X30" s="22">
        <v>119</v>
      </c>
      <c r="Y30" s="18">
        <f>IF(X30&lt;=1," ",10)</f>
        <v>10</v>
      </c>
      <c r="Z30" s="24"/>
      <c r="AA30" s="25">
        <f>SUM(F30:Z30)</f>
        <v>554</v>
      </c>
    </row>
    <row r="31" spans="1:27" x14ac:dyDescent="0.25">
      <c r="A31" s="18">
        <v>25</v>
      </c>
      <c r="B31" s="19" t="s">
        <v>54</v>
      </c>
      <c r="C31" s="20">
        <v>0.68400000000000005</v>
      </c>
      <c r="D31" s="21">
        <v>20</v>
      </c>
      <c r="E31" s="20">
        <f>D31/30</f>
        <v>0.66666666666666663</v>
      </c>
      <c r="F31" s="22">
        <v>100</v>
      </c>
      <c r="G31" s="18">
        <f>IF(F31&lt;=1," ",10)</f>
        <v>10</v>
      </c>
      <c r="H31" s="22"/>
      <c r="I31" s="22">
        <v>100</v>
      </c>
      <c r="J31" s="18">
        <f>IF(I31&lt;=1," ",10)</f>
        <v>10</v>
      </c>
      <c r="K31" s="23"/>
      <c r="L31" s="22">
        <v>95</v>
      </c>
      <c r="M31" s="18">
        <f>IF(L31&lt;=1," ",10)</f>
        <v>10</v>
      </c>
      <c r="N31" s="23"/>
      <c r="O31" s="22">
        <v>112</v>
      </c>
      <c r="P31" s="18">
        <f>IF(O31&lt;=1," ",10)</f>
        <v>10</v>
      </c>
      <c r="Q31" s="23"/>
      <c r="R31" s="22"/>
      <c r="S31" s="18" t="str">
        <f>IF(R31&lt;=1," ",10)</f>
        <v xml:space="preserve"> </v>
      </c>
      <c r="T31" s="23"/>
      <c r="U31" s="22">
        <v>0</v>
      </c>
      <c r="V31" s="18" t="str">
        <f>IF(U31&lt;=1," ",10)</f>
        <v xml:space="preserve"> </v>
      </c>
      <c r="W31" s="23"/>
      <c r="X31" s="22">
        <v>80</v>
      </c>
      <c r="Y31" s="18">
        <f>IF(X31&lt;=1," ",10)</f>
        <v>10</v>
      </c>
      <c r="Z31" s="27"/>
      <c r="AA31" s="25">
        <f>SUM(F31:Z31)</f>
        <v>537</v>
      </c>
    </row>
    <row r="32" spans="1:27" x14ac:dyDescent="0.25">
      <c r="A32" s="18">
        <v>26</v>
      </c>
      <c r="B32" s="30" t="s">
        <v>55</v>
      </c>
      <c r="C32" s="31">
        <v>0.48399999999999999</v>
      </c>
      <c r="D32" s="22">
        <v>14</v>
      </c>
      <c r="E32" s="20">
        <f>D32/30</f>
        <v>0.46666666666666667</v>
      </c>
      <c r="F32" s="22">
        <v>0</v>
      </c>
      <c r="G32" s="18" t="str">
        <f>IF(F32&lt;=1," ",10)</f>
        <v xml:space="preserve"> </v>
      </c>
      <c r="H32" s="23"/>
      <c r="I32" s="22">
        <v>138</v>
      </c>
      <c r="J32" s="18">
        <f>IF(I32&lt;=1," ",10)</f>
        <v>10</v>
      </c>
      <c r="K32" s="23"/>
      <c r="L32" s="22">
        <v>78</v>
      </c>
      <c r="M32" s="18">
        <f>IF(L32&lt;=1," ",10)</f>
        <v>10</v>
      </c>
      <c r="N32" s="23"/>
      <c r="O32" s="22">
        <v>130</v>
      </c>
      <c r="P32" s="18">
        <f>IF(O32&lt;=1," ",10)</f>
        <v>10</v>
      </c>
      <c r="Q32" s="23">
        <v>14</v>
      </c>
      <c r="R32" s="22">
        <v>96</v>
      </c>
      <c r="S32" s="18">
        <f>IF(R32&lt;=1," ",10)</f>
        <v>10</v>
      </c>
      <c r="T32" s="23">
        <v>28</v>
      </c>
      <c r="U32" s="22">
        <v>0</v>
      </c>
      <c r="V32" s="18" t="str">
        <f>IF(U32&lt;=1," ",10)</f>
        <v xml:space="preserve"> </v>
      </c>
      <c r="W32" s="23"/>
      <c r="X32" s="22"/>
      <c r="Y32" s="18" t="str">
        <f>IF(X32&lt;=1," ",10)</f>
        <v xml:space="preserve"> </v>
      </c>
      <c r="Z32" s="27"/>
      <c r="AA32" s="25">
        <f>SUM(F32:Z32)</f>
        <v>524</v>
      </c>
    </row>
    <row r="33" spans="1:27" x14ac:dyDescent="0.25">
      <c r="A33" s="18">
        <v>27</v>
      </c>
      <c r="B33" s="19" t="s">
        <v>56</v>
      </c>
      <c r="C33" s="20">
        <v>0.68400000000000005</v>
      </c>
      <c r="D33" s="21">
        <v>20</v>
      </c>
      <c r="E33" s="20">
        <f>D33/30</f>
        <v>0.66666666666666663</v>
      </c>
      <c r="F33" s="22">
        <v>72</v>
      </c>
      <c r="G33" s="18">
        <f>IF(F33&lt;=1," ",10)</f>
        <v>10</v>
      </c>
      <c r="H33" s="23"/>
      <c r="I33" s="22"/>
      <c r="J33" s="18" t="str">
        <f>IF(I33&lt;=1," ",10)</f>
        <v xml:space="preserve"> </v>
      </c>
      <c r="K33" s="23"/>
      <c r="L33" s="22"/>
      <c r="M33" s="18" t="str">
        <f>IF(L33&lt;=1," ",10)</f>
        <v xml:space="preserve"> </v>
      </c>
      <c r="N33" s="23"/>
      <c r="O33" s="22">
        <v>113</v>
      </c>
      <c r="P33" s="18">
        <f>IF(O33&lt;=1," ",10)</f>
        <v>10</v>
      </c>
      <c r="Q33" s="32">
        <v>22</v>
      </c>
      <c r="R33" s="22">
        <v>131</v>
      </c>
      <c r="S33" s="18">
        <f>IF(R33&lt;=1," ",10)</f>
        <v>10</v>
      </c>
      <c r="T33" s="23"/>
      <c r="U33" s="22">
        <v>112</v>
      </c>
      <c r="V33" s="18">
        <f>IF(U33&lt;=1," ",10)</f>
        <v>10</v>
      </c>
      <c r="W33" s="23">
        <v>12</v>
      </c>
      <c r="X33" s="22"/>
      <c r="Y33" s="18" t="str">
        <f>IF(X33&lt;=1," ",10)</f>
        <v xml:space="preserve"> </v>
      </c>
      <c r="Z33" s="24"/>
      <c r="AA33" s="25">
        <f>SUM(F33:Z33)</f>
        <v>502</v>
      </c>
    </row>
    <row r="34" spans="1:27" x14ac:dyDescent="0.25">
      <c r="A34" s="18">
        <v>28</v>
      </c>
      <c r="B34" s="19" t="s">
        <v>57</v>
      </c>
      <c r="C34" s="20">
        <v>0.55000000000000004</v>
      </c>
      <c r="D34" s="21">
        <v>16</v>
      </c>
      <c r="E34" s="20">
        <f>D34/30</f>
        <v>0.53333333333333333</v>
      </c>
      <c r="F34" s="22">
        <v>0</v>
      </c>
      <c r="G34" s="18" t="str">
        <f>IF(F34&lt;=1," ",10)</f>
        <v xml:space="preserve"> </v>
      </c>
      <c r="H34" s="23"/>
      <c r="I34" s="22"/>
      <c r="J34" s="18" t="str">
        <f>IF(I34&lt;=1," ",10)</f>
        <v xml:space="preserve"> </v>
      </c>
      <c r="K34" s="23"/>
      <c r="L34" s="22">
        <v>96</v>
      </c>
      <c r="M34" s="18">
        <f>IF(L34&lt;=1," ",10)</f>
        <v>10</v>
      </c>
      <c r="N34" s="23"/>
      <c r="O34" s="22">
        <v>130</v>
      </c>
      <c r="P34" s="18">
        <f>IF(O34&lt;=1," ",10)</f>
        <v>10</v>
      </c>
      <c r="Q34" s="23"/>
      <c r="R34" s="22"/>
      <c r="S34" s="18" t="str">
        <f>IF(R34&lt;=1," ",10)</f>
        <v xml:space="preserve"> </v>
      </c>
      <c r="T34" s="23"/>
      <c r="U34" s="22">
        <v>93</v>
      </c>
      <c r="V34" s="18">
        <f>IF(U34&lt;=1," ",10)</f>
        <v>10</v>
      </c>
      <c r="W34" s="23"/>
      <c r="X34" s="22"/>
      <c r="Y34" s="18" t="str">
        <f>IF(X34&lt;=1," ",10)</f>
        <v xml:space="preserve"> </v>
      </c>
      <c r="Z34" s="24"/>
      <c r="AA34" s="25">
        <f>SUM(F34:Z34)</f>
        <v>349</v>
      </c>
    </row>
    <row r="35" spans="1:27" x14ac:dyDescent="0.25">
      <c r="A35" s="18">
        <v>29</v>
      </c>
      <c r="B35" s="33" t="s">
        <v>58</v>
      </c>
      <c r="C35" s="34">
        <v>0.45</v>
      </c>
      <c r="D35" s="35">
        <v>13</v>
      </c>
      <c r="E35" s="20">
        <f>D35/30</f>
        <v>0.43333333333333335</v>
      </c>
      <c r="F35" s="22">
        <v>0</v>
      </c>
      <c r="G35" s="18" t="str">
        <f>IF(F35&lt;=1," ",10)</f>
        <v xml:space="preserve"> </v>
      </c>
      <c r="H35" s="23"/>
      <c r="I35" s="22"/>
      <c r="J35" s="18" t="str">
        <f>IF(I35&lt;=1," ",10)</f>
        <v xml:space="preserve"> </v>
      </c>
      <c r="K35" s="23"/>
      <c r="L35" s="22">
        <v>114</v>
      </c>
      <c r="M35" s="18">
        <f>IF(L35&lt;=1," ",10)</f>
        <v>10</v>
      </c>
      <c r="N35" s="23">
        <v>22</v>
      </c>
      <c r="O35" s="22">
        <v>103</v>
      </c>
      <c r="P35" s="18">
        <f>IF(O35&lt;=1," ",10)</f>
        <v>10</v>
      </c>
      <c r="Q35" s="23"/>
      <c r="R35" s="22"/>
      <c r="S35" s="18" t="str">
        <f>IF(R35&lt;=1," ",10)</f>
        <v xml:space="preserve"> </v>
      </c>
      <c r="T35" s="23"/>
      <c r="U35" s="22">
        <v>0</v>
      </c>
      <c r="V35" s="18" t="str">
        <f>IF(U35&lt;=1," ",10)</f>
        <v xml:space="preserve"> </v>
      </c>
      <c r="W35" s="23"/>
      <c r="X35" s="22">
        <v>64</v>
      </c>
      <c r="Y35" s="18">
        <f>IF(X35&lt;=1," ",10)</f>
        <v>10</v>
      </c>
      <c r="Z35" s="27"/>
      <c r="AA35" s="25">
        <f>SUM(F35:Z35)</f>
        <v>333</v>
      </c>
    </row>
    <row r="36" spans="1:27" x14ac:dyDescent="0.25">
      <c r="A36" s="18">
        <v>30</v>
      </c>
      <c r="B36" s="19" t="s">
        <v>59</v>
      </c>
      <c r="C36" s="20">
        <v>0.91700000000000004</v>
      </c>
      <c r="D36" s="21">
        <v>26</v>
      </c>
      <c r="E36" s="20">
        <f>D36/30</f>
        <v>0.8666666666666667</v>
      </c>
      <c r="F36" s="22">
        <v>0</v>
      </c>
      <c r="G36" s="18" t="str">
        <f>IF(F36&lt;=1," ",10)</f>
        <v xml:space="preserve"> </v>
      </c>
      <c r="H36" s="22"/>
      <c r="I36" s="22"/>
      <c r="J36" s="18" t="str">
        <f>IF(I36&lt;=1," ",10)</f>
        <v xml:space="preserve"> </v>
      </c>
      <c r="K36" s="23"/>
      <c r="L36" s="22"/>
      <c r="M36" s="18" t="str">
        <f>IF(L36&lt;=1," ",10)</f>
        <v xml:space="preserve"> </v>
      </c>
      <c r="N36" s="23"/>
      <c r="O36" s="22">
        <v>83</v>
      </c>
      <c r="P36" s="18">
        <f>IF(O36&lt;=1," ",10)</f>
        <v>10</v>
      </c>
      <c r="Q36" s="23"/>
      <c r="R36" s="22">
        <v>79</v>
      </c>
      <c r="S36" s="18">
        <f>IF(R36&lt;=1," ",10)</f>
        <v>10</v>
      </c>
      <c r="T36" s="23"/>
      <c r="U36" s="22">
        <v>94</v>
      </c>
      <c r="V36" s="18">
        <f>IF(U36&lt;=1," ",10)</f>
        <v>10</v>
      </c>
      <c r="W36" s="23"/>
      <c r="X36" s="22"/>
      <c r="Y36" s="18" t="str">
        <f>IF(X36&lt;=1," ",10)</f>
        <v xml:space="preserve"> </v>
      </c>
      <c r="Z36" s="27"/>
      <c r="AA36" s="25">
        <f>SUM(F36:Z36)</f>
        <v>286</v>
      </c>
    </row>
    <row r="37" spans="1:27" x14ac:dyDescent="0.25">
      <c r="A37" s="18">
        <v>31</v>
      </c>
      <c r="B37" s="19" t="s">
        <v>60</v>
      </c>
      <c r="C37" s="20">
        <v>0.55000000000000004</v>
      </c>
      <c r="D37" s="21">
        <v>16</v>
      </c>
      <c r="E37" s="20">
        <f>D37/30</f>
        <v>0.53333333333333333</v>
      </c>
      <c r="F37" s="22">
        <v>0</v>
      </c>
      <c r="G37" s="18" t="str">
        <f>IF(F37&lt;=1," ",10)</f>
        <v xml:space="preserve"> </v>
      </c>
      <c r="H37" s="23"/>
      <c r="I37" s="22">
        <v>100</v>
      </c>
      <c r="J37" s="18">
        <f>IF(I37&lt;=1," ",10)</f>
        <v>10</v>
      </c>
      <c r="K37" s="23">
        <v>18</v>
      </c>
      <c r="L37" s="22"/>
      <c r="M37" s="18" t="str">
        <f>IF(L37&lt;=1," ",10)</f>
        <v xml:space="preserve"> </v>
      </c>
      <c r="N37" s="23"/>
      <c r="O37" s="22"/>
      <c r="P37" s="18" t="str">
        <f>IF(O37&lt;=1," ",10)</f>
        <v xml:space="preserve"> </v>
      </c>
      <c r="Q37" s="23"/>
      <c r="R37" s="22"/>
      <c r="S37" s="18" t="str">
        <f>IF(R37&lt;=1," ",10)</f>
        <v xml:space="preserve"> </v>
      </c>
      <c r="T37" s="23"/>
      <c r="U37" s="22">
        <v>109</v>
      </c>
      <c r="V37" s="18">
        <f>IF(U37&lt;=1," ",10)</f>
        <v>10</v>
      </c>
      <c r="W37" s="23">
        <v>20</v>
      </c>
      <c r="X37" s="22"/>
      <c r="Y37" s="18" t="str">
        <f>IF(X37&lt;=1," ",10)</f>
        <v xml:space="preserve"> </v>
      </c>
      <c r="Z37" s="36"/>
      <c r="AA37" s="25">
        <f>SUM(F37:Z37)</f>
        <v>267</v>
      </c>
    </row>
    <row r="38" spans="1:27" x14ac:dyDescent="0.25">
      <c r="A38" s="18">
        <v>32</v>
      </c>
      <c r="B38" s="26" t="s">
        <v>61</v>
      </c>
      <c r="C38" s="20">
        <v>0.45</v>
      </c>
      <c r="D38" s="21">
        <v>13</v>
      </c>
      <c r="E38" s="20">
        <f>D38/30</f>
        <v>0.43333333333333335</v>
      </c>
      <c r="F38" s="22">
        <v>73</v>
      </c>
      <c r="G38" s="18">
        <f>IF(F38&lt;=1," ",10)</f>
        <v>10</v>
      </c>
      <c r="H38" s="37"/>
      <c r="I38" s="22">
        <v>54</v>
      </c>
      <c r="J38" s="18">
        <f>IF(I38&lt;=1," ",10)</f>
        <v>10</v>
      </c>
      <c r="K38" s="38"/>
      <c r="L38" s="22"/>
      <c r="M38" s="18" t="str">
        <f>IF(L38&lt;=1," ",10)</f>
        <v xml:space="preserve"> </v>
      </c>
      <c r="N38" s="38"/>
      <c r="O38" s="22"/>
      <c r="P38" s="18" t="str">
        <f>IF(O38&lt;=1," ",10)</f>
        <v xml:space="preserve"> </v>
      </c>
      <c r="Q38" s="38"/>
      <c r="R38" s="22"/>
      <c r="S38" s="18" t="str">
        <f>IF(R38&lt;=1," ",10)</f>
        <v xml:space="preserve"> </v>
      </c>
      <c r="T38" s="38"/>
      <c r="U38" s="22">
        <v>0</v>
      </c>
      <c r="V38" s="18" t="str">
        <f>IF(U38&lt;=1," ",10)</f>
        <v xml:space="preserve"> </v>
      </c>
      <c r="W38" s="38"/>
      <c r="X38" s="22">
        <v>107</v>
      </c>
      <c r="Y38" s="18">
        <f>IF(X38&lt;=1," ",10)</f>
        <v>10</v>
      </c>
      <c r="Z38" s="27"/>
      <c r="AA38" s="25">
        <f>SUM(F38:Z38)</f>
        <v>264</v>
      </c>
    </row>
    <row r="39" spans="1:27" x14ac:dyDescent="0.25">
      <c r="A39" s="18">
        <v>33</v>
      </c>
      <c r="B39" s="19" t="s">
        <v>62</v>
      </c>
      <c r="C39" s="20">
        <v>0.48399999999999999</v>
      </c>
      <c r="D39" s="21">
        <v>14</v>
      </c>
      <c r="E39" s="20">
        <f>D39/30</f>
        <v>0.46666666666666667</v>
      </c>
      <c r="F39" s="22">
        <v>0</v>
      </c>
      <c r="G39" s="18" t="str">
        <f>IF(F39&lt;=1," ",10)</f>
        <v xml:space="preserve"> </v>
      </c>
      <c r="H39" s="23"/>
      <c r="I39" s="22"/>
      <c r="J39" s="18" t="str">
        <f>IF(I39&lt;=1," ",10)</f>
        <v xml:space="preserve"> </v>
      </c>
      <c r="K39" s="23"/>
      <c r="L39" s="22">
        <v>73</v>
      </c>
      <c r="M39" s="18">
        <f>IF(L39&lt;=1," ",10)</f>
        <v>10</v>
      </c>
      <c r="N39" s="23"/>
      <c r="O39" s="22">
        <v>130</v>
      </c>
      <c r="P39" s="18">
        <f>IF(O39&lt;=1," ",10)</f>
        <v>10</v>
      </c>
      <c r="Q39" s="23">
        <v>30</v>
      </c>
      <c r="R39" s="22"/>
      <c r="S39" s="18" t="str">
        <f>IF(R39&lt;=1," ",10)</f>
        <v xml:space="preserve"> </v>
      </c>
      <c r="T39" s="23"/>
      <c r="U39" s="22">
        <v>0</v>
      </c>
      <c r="V39" s="18" t="str">
        <f>IF(U39&lt;=1," ",10)</f>
        <v xml:space="preserve"> </v>
      </c>
      <c r="W39" s="23"/>
      <c r="X39" s="22"/>
      <c r="Y39" s="18" t="str">
        <f>IF(X39&lt;=1," ",10)</f>
        <v xml:space="preserve"> </v>
      </c>
      <c r="Z39" s="24"/>
      <c r="AA39" s="25">
        <f>SUM(F39:Z39)</f>
        <v>253</v>
      </c>
    </row>
    <row r="40" spans="1:27" x14ac:dyDescent="0.25">
      <c r="A40" s="18">
        <v>34</v>
      </c>
      <c r="B40" s="26" t="s">
        <v>63</v>
      </c>
      <c r="C40" s="20">
        <v>0.61699999999999999</v>
      </c>
      <c r="D40" s="21">
        <v>13</v>
      </c>
      <c r="E40" s="20">
        <f>D40/30</f>
        <v>0.43333333333333335</v>
      </c>
      <c r="F40" s="22">
        <v>0</v>
      </c>
      <c r="G40" s="18" t="str">
        <f>IF(F40&lt;=1," ",10)</f>
        <v xml:space="preserve"> </v>
      </c>
      <c r="H40" s="23"/>
      <c r="I40" s="22">
        <v>150</v>
      </c>
      <c r="J40" s="18">
        <f>IF(I40&lt;=1," ",10)</f>
        <v>10</v>
      </c>
      <c r="K40" s="23">
        <v>8</v>
      </c>
      <c r="L40" s="22"/>
      <c r="M40" s="18" t="str">
        <f>IF(L40&lt;=1," ",10)</f>
        <v xml:space="preserve"> </v>
      </c>
      <c r="N40" s="23"/>
      <c r="O40" s="22"/>
      <c r="P40" s="18" t="str">
        <f>IF(O40&lt;=1," ",10)</f>
        <v xml:space="preserve"> </v>
      </c>
      <c r="Q40" s="23"/>
      <c r="R40" s="22"/>
      <c r="S40" s="18" t="str">
        <f>IF(R40&lt;=1," ",10)</f>
        <v xml:space="preserve"> </v>
      </c>
      <c r="T40" s="23"/>
      <c r="U40" s="22">
        <v>37</v>
      </c>
      <c r="V40" s="18">
        <f>IF(U40&lt;=1," ",10)</f>
        <v>10</v>
      </c>
      <c r="W40" s="23"/>
      <c r="X40" s="22"/>
      <c r="Y40" s="18" t="str">
        <f>IF(X40&lt;=1," ",10)</f>
        <v xml:space="preserve"> </v>
      </c>
      <c r="Z40" s="24"/>
      <c r="AA40" s="25">
        <f>SUM(F40:Z40)</f>
        <v>215</v>
      </c>
    </row>
    <row r="41" spans="1:27" x14ac:dyDescent="0.25">
      <c r="A41" s="18">
        <v>35</v>
      </c>
      <c r="B41" s="19" t="s">
        <v>64</v>
      </c>
      <c r="C41" s="20">
        <v>0.45</v>
      </c>
      <c r="D41" s="21">
        <v>13</v>
      </c>
      <c r="E41" s="20">
        <f>D41/30</f>
        <v>0.43333333333333335</v>
      </c>
      <c r="F41" s="22">
        <v>71</v>
      </c>
      <c r="G41" s="18">
        <f>IF(F41&lt;=1," ",10)</f>
        <v>10</v>
      </c>
      <c r="H41" s="23"/>
      <c r="I41" s="22"/>
      <c r="J41" s="18" t="str">
        <f>IF(I41&lt;=1," ",10)</f>
        <v xml:space="preserve"> </v>
      </c>
      <c r="K41" s="23"/>
      <c r="L41" s="22">
        <v>80</v>
      </c>
      <c r="M41" s="18">
        <f>IF(L41&lt;=1," ",10)</f>
        <v>10</v>
      </c>
      <c r="N41" s="23"/>
      <c r="O41" s="22"/>
      <c r="P41" s="18" t="str">
        <f>IF(O41&lt;=1," ",10)</f>
        <v xml:space="preserve"> </v>
      </c>
      <c r="Q41" s="23"/>
      <c r="R41" s="22"/>
      <c r="S41" s="18" t="str">
        <f>IF(R41&lt;=1," ",10)</f>
        <v xml:space="preserve"> </v>
      </c>
      <c r="T41" s="23"/>
      <c r="U41" s="22">
        <v>0</v>
      </c>
      <c r="V41" s="18" t="str">
        <f>IF(U41&lt;=1," ",10)</f>
        <v xml:space="preserve"> </v>
      </c>
      <c r="W41" s="23"/>
      <c r="X41" s="22"/>
      <c r="Y41" s="18" t="str">
        <f>IF(X41&lt;=1," ",10)</f>
        <v xml:space="preserve"> </v>
      </c>
      <c r="Z41" s="24"/>
      <c r="AA41" s="25">
        <f>SUM(F41:Z41)</f>
        <v>171</v>
      </c>
    </row>
    <row r="42" spans="1:27" x14ac:dyDescent="0.25">
      <c r="A42" s="18">
        <v>36</v>
      </c>
      <c r="B42" s="19" t="s">
        <v>65</v>
      </c>
      <c r="C42" s="20">
        <v>0.51700000000000002</v>
      </c>
      <c r="D42" s="21">
        <v>15</v>
      </c>
      <c r="E42" s="20">
        <f>D42/30</f>
        <v>0.5</v>
      </c>
      <c r="F42" s="22">
        <v>0</v>
      </c>
      <c r="G42" s="18" t="str">
        <f>IF(F42&lt;=1," ",10)</f>
        <v xml:space="preserve"> </v>
      </c>
      <c r="H42" s="22"/>
      <c r="I42" s="22"/>
      <c r="J42" s="18" t="str">
        <f>IF(I42&lt;=1," ",10)</f>
        <v xml:space="preserve"> </v>
      </c>
      <c r="K42" s="23"/>
      <c r="L42" s="22"/>
      <c r="M42" s="18" t="str">
        <f>IF(L42&lt;=1," ",10)</f>
        <v xml:space="preserve"> </v>
      </c>
      <c r="N42" s="23"/>
      <c r="O42" s="22"/>
      <c r="P42" s="18" t="str">
        <f>IF(O42&lt;=1," ",10)</f>
        <v xml:space="preserve"> </v>
      </c>
      <c r="Q42" s="23"/>
      <c r="R42" s="22"/>
      <c r="S42" s="18" t="str">
        <f>IF(R42&lt;=1," ",10)</f>
        <v xml:space="preserve"> </v>
      </c>
      <c r="T42" s="23"/>
      <c r="U42" s="22"/>
      <c r="V42" s="18" t="str">
        <f>IF(U42&lt;=1," ",10)</f>
        <v xml:space="preserve"> </v>
      </c>
      <c r="W42" s="23"/>
      <c r="X42" s="22">
        <v>132</v>
      </c>
      <c r="Y42" s="18">
        <f>IF(X42&lt;=1," ",10)</f>
        <v>10</v>
      </c>
      <c r="Z42" s="27">
        <v>28</v>
      </c>
      <c r="AA42" s="25">
        <f>SUM(F42:Z42)</f>
        <v>170</v>
      </c>
    </row>
    <row r="43" spans="1:27" x14ac:dyDescent="0.25">
      <c r="A43" s="18">
        <v>37</v>
      </c>
      <c r="B43" s="26" t="s">
        <v>66</v>
      </c>
      <c r="C43" s="20">
        <v>0.65</v>
      </c>
      <c r="D43" s="21">
        <v>19</v>
      </c>
      <c r="E43" s="20">
        <f>D43/30</f>
        <v>0.6333333333333333</v>
      </c>
      <c r="F43" s="22">
        <v>0</v>
      </c>
      <c r="G43" s="18" t="str">
        <f>IF(F43&lt;=1," ",10)</f>
        <v xml:space="preserve"> </v>
      </c>
      <c r="H43" s="23"/>
      <c r="I43" s="22">
        <v>122</v>
      </c>
      <c r="J43" s="18">
        <f>IF(I43&lt;=1," ",10)</f>
        <v>10</v>
      </c>
      <c r="K43" s="23">
        <v>28</v>
      </c>
      <c r="L43" s="22"/>
      <c r="M43" s="18" t="str">
        <f>IF(L43&lt;=1," ",10)</f>
        <v xml:space="preserve"> </v>
      </c>
      <c r="N43" s="23"/>
      <c r="O43" s="22"/>
      <c r="P43" s="18" t="str">
        <f>IF(O43&lt;=1," ",10)</f>
        <v xml:space="preserve"> </v>
      </c>
      <c r="Q43" s="23"/>
      <c r="R43" s="22"/>
      <c r="S43" s="18" t="str">
        <f>IF(R43&lt;=1," ",10)</f>
        <v xml:space="preserve"> </v>
      </c>
      <c r="T43" s="23"/>
      <c r="U43" s="22">
        <v>0</v>
      </c>
      <c r="V43" s="18" t="str">
        <f>IF(U43&lt;=1," ",10)</f>
        <v xml:space="preserve"> </v>
      </c>
      <c r="W43" s="23"/>
      <c r="X43" s="22"/>
      <c r="Y43" s="18" t="str">
        <f>IF(X43&lt;=1," ",10)</f>
        <v xml:space="preserve"> </v>
      </c>
      <c r="Z43" s="27"/>
      <c r="AA43" s="25">
        <f>SUM(F43:Z43)</f>
        <v>160</v>
      </c>
    </row>
    <row r="44" spans="1:27" x14ac:dyDescent="0.25">
      <c r="A44" s="18">
        <v>38</v>
      </c>
      <c r="B44" s="19" t="s">
        <v>67</v>
      </c>
      <c r="C44" s="20">
        <v>0.98399999999999999</v>
      </c>
      <c r="D44" s="21">
        <v>29</v>
      </c>
      <c r="E44" s="20">
        <f>D44/30</f>
        <v>0.96666666666666667</v>
      </c>
      <c r="F44" s="22">
        <v>0</v>
      </c>
      <c r="G44" s="18" t="str">
        <f>IF(F44&lt;=1," ",10)</f>
        <v xml:space="preserve"> </v>
      </c>
      <c r="H44" s="22"/>
      <c r="I44" s="22"/>
      <c r="J44" s="18" t="str">
        <f>IF(I44&lt;=1," ",10)</f>
        <v xml:space="preserve"> </v>
      </c>
      <c r="K44" s="23"/>
      <c r="L44" s="22"/>
      <c r="M44" s="18" t="str">
        <f>IF(L44&lt;=1," ",10)</f>
        <v xml:space="preserve"> </v>
      </c>
      <c r="N44" s="23"/>
      <c r="O44" s="22">
        <v>118</v>
      </c>
      <c r="P44" s="18">
        <f>IF(O44&lt;=1," ",10)</f>
        <v>10</v>
      </c>
      <c r="Q44" s="23">
        <v>24</v>
      </c>
      <c r="R44" s="22"/>
      <c r="S44" s="18" t="str">
        <f>IF(R44&lt;=1," ",10)</f>
        <v xml:space="preserve"> </v>
      </c>
      <c r="T44" s="23"/>
      <c r="U44" s="22">
        <v>0</v>
      </c>
      <c r="V44" s="18" t="str">
        <f>IF(U44&lt;=1," ",10)</f>
        <v xml:space="preserve"> </v>
      </c>
      <c r="W44" s="23"/>
      <c r="X44" s="22"/>
      <c r="Y44" s="18" t="str">
        <f>IF(X44&lt;=1," ",10)</f>
        <v xml:space="preserve"> </v>
      </c>
      <c r="Z44" s="27"/>
      <c r="AA44" s="25">
        <f>SUM(F44:Z44)</f>
        <v>152</v>
      </c>
    </row>
    <row r="45" spans="1:27" x14ac:dyDescent="0.25">
      <c r="A45" s="18">
        <v>39</v>
      </c>
      <c r="B45" s="26" t="s">
        <v>68</v>
      </c>
      <c r="C45" s="20">
        <v>0.53300000000000003</v>
      </c>
      <c r="D45" s="21">
        <v>16</v>
      </c>
      <c r="E45" s="20">
        <f>D45/30</f>
        <v>0.53333333333333333</v>
      </c>
      <c r="F45" s="22">
        <v>0</v>
      </c>
      <c r="G45" s="18" t="str">
        <f>IF(F45&lt;=1," ",10)</f>
        <v xml:space="preserve"> </v>
      </c>
      <c r="H45" s="22"/>
      <c r="I45" s="22">
        <v>127</v>
      </c>
      <c r="J45" s="18">
        <f>IF(I45&lt;=1," ",10)</f>
        <v>10</v>
      </c>
      <c r="K45" s="23">
        <v>14</v>
      </c>
      <c r="L45" s="22"/>
      <c r="M45" s="18" t="str">
        <f>IF(L45&lt;=1," ",10)</f>
        <v xml:space="preserve"> </v>
      </c>
      <c r="N45" s="23"/>
      <c r="O45" s="22"/>
      <c r="P45" s="18" t="str">
        <f>IF(O45&lt;=1," ",10)</f>
        <v xml:space="preserve"> </v>
      </c>
      <c r="Q45" s="23"/>
      <c r="R45" s="22"/>
      <c r="S45" s="18" t="str">
        <f>IF(R45&lt;=1," ",10)</f>
        <v xml:space="preserve"> </v>
      </c>
      <c r="T45" s="23"/>
      <c r="U45" s="22">
        <v>0</v>
      </c>
      <c r="V45" s="18" t="str">
        <f>IF(U45&lt;=1," ",10)</f>
        <v xml:space="preserve"> </v>
      </c>
      <c r="W45" s="23"/>
      <c r="X45" s="22"/>
      <c r="Y45" s="18" t="str">
        <f>IF(X45&lt;=1," ",10)</f>
        <v xml:space="preserve"> </v>
      </c>
      <c r="Z45" s="24"/>
      <c r="AA45" s="25">
        <f>SUM(F45:Z45)</f>
        <v>151</v>
      </c>
    </row>
    <row r="46" spans="1:27" x14ac:dyDescent="0.25">
      <c r="A46" s="18">
        <v>40</v>
      </c>
      <c r="B46" s="19" t="s">
        <v>69</v>
      </c>
      <c r="C46" s="20">
        <v>0.51700000000000002</v>
      </c>
      <c r="D46" s="21">
        <v>15</v>
      </c>
      <c r="E46" s="20">
        <f>D46/30</f>
        <v>0.5</v>
      </c>
      <c r="F46" s="22">
        <v>0</v>
      </c>
      <c r="G46" s="18" t="str">
        <f>IF(F46&lt;=1," ",10)</f>
        <v xml:space="preserve"> </v>
      </c>
      <c r="H46" s="23"/>
      <c r="I46" s="22"/>
      <c r="J46" s="18" t="str">
        <f>IF(I46&lt;=1," ",10)</f>
        <v xml:space="preserve"> </v>
      </c>
      <c r="K46" s="23"/>
      <c r="L46" s="22"/>
      <c r="M46" s="18" t="str">
        <f>IF(L46&lt;=1," ",10)</f>
        <v xml:space="preserve"> </v>
      </c>
      <c r="N46" s="23"/>
      <c r="O46" s="22"/>
      <c r="P46" s="18" t="str">
        <f>IF(O46&lt;=1," ",10)</f>
        <v xml:space="preserve"> </v>
      </c>
      <c r="Q46" s="23"/>
      <c r="R46" s="22"/>
      <c r="S46" s="18" t="str">
        <f>IF(R46&lt;=1," ",10)</f>
        <v xml:space="preserve"> </v>
      </c>
      <c r="T46" s="23"/>
      <c r="U46" s="22">
        <v>100</v>
      </c>
      <c r="V46" s="18">
        <f>IF(U46&lt;=1," ",10)</f>
        <v>10</v>
      </c>
      <c r="W46" s="23">
        <v>22</v>
      </c>
      <c r="X46" s="22"/>
      <c r="Y46" s="18" t="str">
        <f>IF(X46&lt;=1," ",10)</f>
        <v xml:space="preserve"> </v>
      </c>
      <c r="Z46" s="24"/>
      <c r="AA46" s="25">
        <f>SUM(F46:Z46)</f>
        <v>132</v>
      </c>
    </row>
    <row r="47" spans="1:27" x14ac:dyDescent="0.25">
      <c r="A47" s="18">
        <v>41</v>
      </c>
      <c r="B47" s="19" t="s">
        <v>70</v>
      </c>
      <c r="C47" s="20">
        <v>0.85</v>
      </c>
      <c r="D47" s="21">
        <v>25</v>
      </c>
      <c r="E47" s="20">
        <f>D47/30</f>
        <v>0.83333333333333337</v>
      </c>
      <c r="F47" s="22">
        <v>0</v>
      </c>
      <c r="G47" s="18" t="str">
        <f>IF(F47&lt;=1," ",10)</f>
        <v xml:space="preserve"> </v>
      </c>
      <c r="H47" s="22"/>
      <c r="I47" s="22"/>
      <c r="J47" s="18" t="str">
        <f>IF(I47&lt;=1," ",10)</f>
        <v xml:space="preserve"> </v>
      </c>
      <c r="K47" s="23"/>
      <c r="L47" s="22"/>
      <c r="M47" s="18" t="str">
        <f>IF(L47&lt;=1," ",10)</f>
        <v xml:space="preserve"> </v>
      </c>
      <c r="N47" s="23"/>
      <c r="O47" s="22">
        <v>116</v>
      </c>
      <c r="P47" s="18">
        <f>IF(O47&lt;=1," ",10)</f>
        <v>10</v>
      </c>
      <c r="Q47" s="23"/>
      <c r="R47" s="22"/>
      <c r="S47" s="18" t="str">
        <f>IF(R47&lt;=1," ",10)</f>
        <v xml:space="preserve"> </v>
      </c>
      <c r="T47" s="23"/>
      <c r="U47" s="22">
        <v>0</v>
      </c>
      <c r="V47" s="18" t="str">
        <f>IF(U47&lt;=1," ",10)</f>
        <v xml:space="preserve"> </v>
      </c>
      <c r="W47" s="23"/>
      <c r="X47" s="22"/>
      <c r="Y47" s="18" t="str">
        <f>IF(X47&lt;=1," ",10)</f>
        <v xml:space="preserve"> </v>
      </c>
      <c r="Z47" s="24"/>
      <c r="AA47" s="25">
        <f>SUM(F47:Z47)</f>
        <v>126</v>
      </c>
    </row>
    <row r="48" spans="1:27" x14ac:dyDescent="0.25">
      <c r="A48" s="18">
        <v>42</v>
      </c>
      <c r="B48" s="19" t="s">
        <v>71</v>
      </c>
      <c r="C48" s="20">
        <v>1.1839999999999999</v>
      </c>
      <c r="D48" s="21">
        <v>35</v>
      </c>
      <c r="E48" s="20">
        <f>D48/30</f>
        <v>1.1666666666666667</v>
      </c>
      <c r="F48" s="22">
        <v>0</v>
      </c>
      <c r="G48" s="18" t="str">
        <f>IF(F48&lt;=1," ",10)</f>
        <v xml:space="preserve"> </v>
      </c>
      <c r="H48" s="22"/>
      <c r="I48" s="22"/>
      <c r="J48" s="18" t="str">
        <f>IF(I48&lt;=1," ",10)</f>
        <v xml:space="preserve"> </v>
      </c>
      <c r="K48" s="23"/>
      <c r="L48" s="22"/>
      <c r="M48" s="18" t="str">
        <f>IF(L48&lt;=1," ",10)</f>
        <v xml:space="preserve"> </v>
      </c>
      <c r="N48" s="23"/>
      <c r="O48" s="22">
        <v>107</v>
      </c>
      <c r="P48" s="18">
        <f>IF(O48&lt;=1," ",10)</f>
        <v>10</v>
      </c>
      <c r="Q48" s="23"/>
      <c r="R48" s="22"/>
      <c r="S48" s="18" t="str">
        <f>IF(R48&lt;=1," ",10)</f>
        <v xml:space="preserve"> </v>
      </c>
      <c r="T48" s="23"/>
      <c r="U48" s="22">
        <v>0</v>
      </c>
      <c r="V48" s="18" t="str">
        <f>IF(U48&lt;=1," ",10)</f>
        <v xml:space="preserve"> </v>
      </c>
      <c r="W48" s="23"/>
      <c r="X48" s="22"/>
      <c r="Y48" s="18" t="str">
        <f>IF(X48&lt;=1," ",10)</f>
        <v xml:space="preserve"> </v>
      </c>
      <c r="Z48" s="36"/>
      <c r="AA48" s="25">
        <f>SUM(F48:Z48)</f>
        <v>117</v>
      </c>
    </row>
    <row r="49" spans="1:27" x14ac:dyDescent="0.25">
      <c r="A49" s="18">
        <v>43</v>
      </c>
      <c r="B49" s="19" t="s">
        <v>72</v>
      </c>
      <c r="C49" s="20">
        <v>0.51700000000000002</v>
      </c>
      <c r="D49" s="21">
        <v>15</v>
      </c>
      <c r="E49" s="20">
        <f>D49/30</f>
        <v>0.5</v>
      </c>
      <c r="F49" s="22">
        <v>0</v>
      </c>
      <c r="G49" s="18" t="str">
        <f>IF(F49&lt;=1," ",10)</f>
        <v xml:space="preserve"> </v>
      </c>
      <c r="H49" s="23"/>
      <c r="I49" s="22"/>
      <c r="J49" s="18" t="str">
        <f>IF(I49&lt;=1," ",10)</f>
        <v xml:space="preserve"> </v>
      </c>
      <c r="K49" s="23"/>
      <c r="L49" s="22"/>
      <c r="M49" s="18" t="str">
        <f>IF(L49&lt;=1," ",10)</f>
        <v xml:space="preserve"> </v>
      </c>
      <c r="N49" s="23"/>
      <c r="O49" s="22"/>
      <c r="P49" s="18" t="str">
        <f>IF(O49&lt;=1," ",10)</f>
        <v xml:space="preserve"> </v>
      </c>
      <c r="Q49" s="23"/>
      <c r="R49" s="22"/>
      <c r="S49" s="18" t="str">
        <f>IF(R49&lt;=1," ",10)</f>
        <v xml:space="preserve"> </v>
      </c>
      <c r="T49" s="23"/>
      <c r="U49" s="22">
        <v>90</v>
      </c>
      <c r="V49" s="18">
        <f>IF(U49&lt;=1," ",10)</f>
        <v>10</v>
      </c>
      <c r="W49" s="23">
        <v>14</v>
      </c>
      <c r="X49" s="22"/>
      <c r="Y49" s="18" t="str">
        <f>IF(X49&lt;=1," ",10)</f>
        <v xml:space="preserve"> </v>
      </c>
      <c r="Z49" s="24"/>
      <c r="AA49" s="25">
        <f>SUM(F49:Z49)</f>
        <v>114</v>
      </c>
    </row>
    <row r="50" spans="1:27" x14ac:dyDescent="0.25">
      <c r="A50" s="18">
        <v>44</v>
      </c>
      <c r="B50" s="19" t="s">
        <v>73</v>
      </c>
      <c r="C50" s="20">
        <v>0.61699999999999999</v>
      </c>
      <c r="D50" s="21">
        <v>18</v>
      </c>
      <c r="E50" s="20">
        <f>D50/30</f>
        <v>0.6</v>
      </c>
      <c r="F50" s="22">
        <v>92</v>
      </c>
      <c r="G50" s="18">
        <f>IF(F50&lt;=1," ",10)</f>
        <v>10</v>
      </c>
      <c r="H50" s="18"/>
      <c r="I50" s="22"/>
      <c r="J50" s="18" t="str">
        <f>IF(I50&lt;=1," ",10)</f>
        <v xml:space="preserve"> </v>
      </c>
      <c r="K50" s="23"/>
      <c r="L50" s="22"/>
      <c r="M50" s="18" t="str">
        <f>IF(L50&lt;=1," ",10)</f>
        <v xml:space="preserve"> </v>
      </c>
      <c r="N50" s="23"/>
      <c r="O50" s="22"/>
      <c r="P50" s="18" t="str">
        <f>IF(O50&lt;=1," ",10)</f>
        <v xml:space="preserve"> </v>
      </c>
      <c r="Q50" s="23"/>
      <c r="R50" s="22"/>
      <c r="S50" s="18" t="str">
        <f>IF(R50&lt;=1," ",10)</f>
        <v xml:space="preserve"> </v>
      </c>
      <c r="T50" s="23"/>
      <c r="U50" s="22">
        <v>0</v>
      </c>
      <c r="V50" s="18" t="str">
        <f>IF(U50&lt;=1," ",10)</f>
        <v xml:space="preserve"> </v>
      </c>
      <c r="W50" s="23"/>
      <c r="X50" s="22"/>
      <c r="Y50" s="18" t="str">
        <f>IF(X50&lt;=1," ",10)</f>
        <v xml:space="preserve"> </v>
      </c>
      <c r="Z50" s="24"/>
      <c r="AA50" s="25">
        <f>SUM(F50:Z50)</f>
        <v>102</v>
      </c>
    </row>
    <row r="51" spans="1:27" x14ac:dyDescent="0.25">
      <c r="A51" s="18">
        <v>45</v>
      </c>
      <c r="B51" s="19" t="s">
        <v>74</v>
      </c>
      <c r="C51" s="20">
        <v>0.58399999999999996</v>
      </c>
      <c r="D51" s="21">
        <v>17</v>
      </c>
      <c r="E51" s="20">
        <f>D51/30</f>
        <v>0.56666666666666665</v>
      </c>
      <c r="F51" s="22">
        <v>0</v>
      </c>
      <c r="G51" s="18" t="str">
        <f>IF(F51&lt;=1," ",10)</f>
        <v xml:space="preserve"> </v>
      </c>
      <c r="H51" s="23"/>
      <c r="I51" s="22">
        <v>91</v>
      </c>
      <c r="J51" s="18">
        <f>IF(I51&lt;=1," ",10)</f>
        <v>10</v>
      </c>
      <c r="K51" s="23"/>
      <c r="L51" s="22"/>
      <c r="M51" s="18" t="str">
        <f>IF(L51&lt;=1," ",10)</f>
        <v xml:space="preserve"> </v>
      </c>
      <c r="N51" s="23"/>
      <c r="O51" s="22"/>
      <c r="P51" s="18" t="str">
        <f>IF(O51&lt;=1," ",10)</f>
        <v xml:space="preserve"> </v>
      </c>
      <c r="Q51" s="23"/>
      <c r="R51" s="22"/>
      <c r="S51" s="18" t="str">
        <f>IF(R51&lt;=1," ",10)</f>
        <v xml:space="preserve"> </v>
      </c>
      <c r="T51" s="23"/>
      <c r="U51" s="22">
        <v>0</v>
      </c>
      <c r="V51" s="18" t="str">
        <f>IF(U51&lt;=1," ",10)</f>
        <v xml:space="preserve"> </v>
      </c>
      <c r="W51" s="23"/>
      <c r="X51" s="22"/>
      <c r="Y51" s="18" t="str">
        <f>IF(X51&lt;=1," ",10)</f>
        <v xml:space="preserve"> </v>
      </c>
      <c r="Z51" s="27"/>
      <c r="AA51" s="25">
        <f>SUM(F51:Z51)</f>
        <v>101</v>
      </c>
    </row>
    <row r="52" spans="1:27" x14ac:dyDescent="0.25">
      <c r="A52" s="18">
        <v>46</v>
      </c>
      <c r="B52" s="19" t="s">
        <v>75</v>
      </c>
      <c r="C52" s="20">
        <v>0.48399999999999999</v>
      </c>
      <c r="D52" s="21">
        <v>14</v>
      </c>
      <c r="E52" s="20">
        <f>D52/30</f>
        <v>0.46666666666666667</v>
      </c>
      <c r="F52" s="22">
        <v>0</v>
      </c>
      <c r="G52" s="18" t="str">
        <f>IF(F52&lt;=1," ",10)</f>
        <v xml:space="preserve"> </v>
      </c>
      <c r="H52" s="22"/>
      <c r="I52" s="22"/>
      <c r="J52" s="18" t="str">
        <f>IF(I52&lt;=1," ",10)</f>
        <v xml:space="preserve"> </v>
      </c>
      <c r="K52" s="23"/>
      <c r="L52" s="22">
        <v>89</v>
      </c>
      <c r="M52" s="18">
        <f>IF(L52&lt;=1," ",10)</f>
        <v>10</v>
      </c>
      <c r="N52" s="23"/>
      <c r="O52" s="22"/>
      <c r="P52" s="18" t="str">
        <f>IF(O52&lt;=1," ",10)</f>
        <v xml:space="preserve"> </v>
      </c>
      <c r="Q52" s="23"/>
      <c r="R52" s="22"/>
      <c r="S52" s="18" t="str">
        <f>IF(R52&lt;=1," ",10)</f>
        <v xml:space="preserve"> </v>
      </c>
      <c r="T52" s="23"/>
      <c r="U52" s="22">
        <v>0</v>
      </c>
      <c r="V52" s="18" t="str">
        <f>IF(U52&lt;=1," ",10)</f>
        <v xml:space="preserve"> </v>
      </c>
      <c r="W52" s="23"/>
      <c r="X52" s="22"/>
      <c r="Y52" s="18" t="str">
        <f>IF(X52&lt;=1," ",10)</f>
        <v xml:space="preserve"> </v>
      </c>
      <c r="Z52" s="24"/>
      <c r="AA52" s="25">
        <f>SUM(F52:Z52)</f>
        <v>99</v>
      </c>
    </row>
    <row r="53" spans="1:27" x14ac:dyDescent="0.25">
      <c r="A53" s="18">
        <v>47</v>
      </c>
      <c r="B53" s="19" t="s">
        <v>76</v>
      </c>
      <c r="C53" s="20">
        <v>0.71699999999999997</v>
      </c>
      <c r="D53" s="21">
        <v>21</v>
      </c>
      <c r="E53" s="20">
        <f>D53/30</f>
        <v>0.7</v>
      </c>
      <c r="F53" s="22">
        <v>0</v>
      </c>
      <c r="G53" s="18" t="str">
        <f>IF(F53&lt;=1," ",10)</f>
        <v xml:space="preserve"> </v>
      </c>
      <c r="H53" s="22"/>
      <c r="I53" s="22"/>
      <c r="J53" s="18" t="str">
        <f>IF(I53&lt;=1," ",10)</f>
        <v xml:space="preserve"> </v>
      </c>
      <c r="K53" s="23"/>
      <c r="L53" s="22"/>
      <c r="M53" s="18" t="str">
        <f>IF(L53&lt;=1," ",10)</f>
        <v xml:space="preserve"> </v>
      </c>
      <c r="N53" s="23"/>
      <c r="O53" s="22">
        <v>88</v>
      </c>
      <c r="P53" s="18">
        <f>IF(O53&lt;=1," ",10)</f>
        <v>10</v>
      </c>
      <c r="Q53" s="23"/>
      <c r="R53" s="22"/>
      <c r="S53" s="18" t="str">
        <f>IF(R53&lt;=1," ",10)</f>
        <v xml:space="preserve"> </v>
      </c>
      <c r="T53" s="23"/>
      <c r="U53" s="22">
        <v>0</v>
      </c>
      <c r="V53" s="18" t="str">
        <f>IF(U53&lt;=1," ",10)</f>
        <v xml:space="preserve"> </v>
      </c>
      <c r="W53" s="23"/>
      <c r="X53" s="22"/>
      <c r="Y53" s="18" t="str">
        <f>IF(X53&lt;=1," ",10)</f>
        <v xml:space="preserve"> </v>
      </c>
      <c r="Z53" s="36"/>
      <c r="AA53" s="25">
        <f>SUM(F53:Z53)</f>
        <v>98</v>
      </c>
    </row>
    <row r="54" spans="1:27" x14ac:dyDescent="0.25">
      <c r="A54" s="18">
        <v>48</v>
      </c>
      <c r="B54" s="19" t="s">
        <v>77</v>
      </c>
      <c r="C54" s="20">
        <v>0.55000000000000004</v>
      </c>
      <c r="D54" s="21">
        <v>16</v>
      </c>
      <c r="E54" s="20">
        <f>D54/30</f>
        <v>0.53333333333333333</v>
      </c>
      <c r="F54" s="22">
        <v>0</v>
      </c>
      <c r="G54" s="18" t="str">
        <f>IF(F54&lt;=1," ",10)</f>
        <v xml:space="preserve"> </v>
      </c>
      <c r="H54" s="23"/>
      <c r="I54" s="22"/>
      <c r="J54" s="18" t="str">
        <f>IF(I54&lt;=1," ",10)</f>
        <v xml:space="preserve"> </v>
      </c>
      <c r="K54" s="23"/>
      <c r="L54" s="22"/>
      <c r="M54" s="18" t="str">
        <f>IF(L54&lt;=1," ",10)</f>
        <v xml:space="preserve"> </v>
      </c>
      <c r="N54" s="23"/>
      <c r="O54" s="22"/>
      <c r="P54" s="18" t="str">
        <f>IF(O54&lt;=1," ",10)</f>
        <v xml:space="preserve"> </v>
      </c>
      <c r="Q54" s="23"/>
      <c r="R54" s="22"/>
      <c r="S54" s="18" t="str">
        <f>IF(R54&lt;=1," ",10)</f>
        <v xml:space="preserve"> </v>
      </c>
      <c r="T54" s="23"/>
      <c r="U54" s="22">
        <v>87</v>
      </c>
      <c r="V54" s="18">
        <f>IF(U54&lt;=1," ",10)</f>
        <v>10</v>
      </c>
      <c r="W54" s="23"/>
      <c r="X54" s="22"/>
      <c r="Y54" s="18" t="str">
        <f>IF(X54&lt;=1," ",10)</f>
        <v xml:space="preserve"> </v>
      </c>
      <c r="Z54" s="27"/>
      <c r="AA54" s="25">
        <f>SUM(F54:Z54)</f>
        <v>97</v>
      </c>
    </row>
    <row r="55" spans="1:27" x14ac:dyDescent="0.25">
      <c r="A55" s="18">
        <v>49</v>
      </c>
      <c r="B55" s="19" t="s">
        <v>78</v>
      </c>
      <c r="C55" s="20">
        <v>0.71699999999999997</v>
      </c>
      <c r="D55" s="21">
        <v>21</v>
      </c>
      <c r="E55" s="20">
        <f>D55/30</f>
        <v>0.7</v>
      </c>
      <c r="F55" s="22">
        <v>0</v>
      </c>
      <c r="G55" s="18" t="str">
        <f>IF(F55&lt;=1," ",10)</f>
        <v xml:space="preserve"> </v>
      </c>
      <c r="H55" s="23"/>
      <c r="I55" s="22"/>
      <c r="J55" s="18" t="str">
        <f>IF(I55&lt;=1," ",10)</f>
        <v xml:space="preserve"> </v>
      </c>
      <c r="K55" s="23"/>
      <c r="L55" s="22"/>
      <c r="M55" s="18" t="str">
        <f>IF(L55&lt;=1," ",10)</f>
        <v xml:space="preserve"> </v>
      </c>
      <c r="N55" s="23"/>
      <c r="O55" s="22"/>
      <c r="P55" s="18" t="str">
        <f>IF(O55&lt;=1," ",10)</f>
        <v xml:space="preserve"> </v>
      </c>
      <c r="Q55" s="23"/>
      <c r="R55" s="22"/>
      <c r="S55" s="18" t="str">
        <f>IF(R55&lt;=1," ",10)</f>
        <v xml:space="preserve"> </v>
      </c>
      <c r="T55" s="23"/>
      <c r="U55" s="22">
        <v>85</v>
      </c>
      <c r="V55" s="18">
        <f>IF(U55&lt;=1," ",10)</f>
        <v>10</v>
      </c>
      <c r="W55" s="23"/>
      <c r="X55" s="22"/>
      <c r="Y55" s="18" t="str">
        <f>IF(X55&lt;=1," ",10)</f>
        <v xml:space="preserve"> </v>
      </c>
      <c r="Z55" s="24"/>
      <c r="AA55" s="25">
        <f>SUM(F55:Z55)</f>
        <v>95</v>
      </c>
    </row>
    <row r="56" spans="1:27" x14ac:dyDescent="0.25">
      <c r="A56" s="18">
        <v>50</v>
      </c>
      <c r="B56" s="19" t="s">
        <v>79</v>
      </c>
      <c r="C56" s="20">
        <v>0.48399999999999999</v>
      </c>
      <c r="D56" s="21">
        <v>14</v>
      </c>
      <c r="E56" s="20">
        <f>D56/30</f>
        <v>0.46666666666666667</v>
      </c>
      <c r="F56" s="22">
        <v>0</v>
      </c>
      <c r="G56" s="18" t="str">
        <f>IF(F56&lt;=1," ",10)</f>
        <v xml:space="preserve"> </v>
      </c>
      <c r="H56" s="23"/>
      <c r="I56" s="22"/>
      <c r="J56" s="18" t="str">
        <f>IF(I56&lt;=1," ",10)</f>
        <v xml:space="preserve"> </v>
      </c>
      <c r="K56" s="23"/>
      <c r="L56" s="22">
        <v>82</v>
      </c>
      <c r="M56" s="18">
        <f>IF(L56&lt;=1," ",10)</f>
        <v>10</v>
      </c>
      <c r="N56" s="23"/>
      <c r="O56" s="22"/>
      <c r="P56" s="18" t="str">
        <f>IF(O56&lt;=1," ",10)</f>
        <v xml:space="preserve"> </v>
      </c>
      <c r="Q56" s="23"/>
      <c r="R56" s="22"/>
      <c r="S56" s="18" t="str">
        <f>IF(R56&lt;=1," ",10)</f>
        <v xml:space="preserve"> </v>
      </c>
      <c r="T56" s="23"/>
      <c r="U56" s="22">
        <v>0</v>
      </c>
      <c r="V56" s="18" t="str">
        <f>IF(U56&lt;=1," ",10)</f>
        <v xml:space="preserve"> </v>
      </c>
      <c r="W56" s="23"/>
      <c r="X56" s="22"/>
      <c r="Y56" s="18" t="str">
        <f>IF(X56&lt;=1," ",10)</f>
        <v xml:space="preserve"> </v>
      </c>
      <c r="Z56" s="27"/>
      <c r="AA56" s="25">
        <f>SUM(F56:Z56)</f>
        <v>92</v>
      </c>
    </row>
    <row r="57" spans="1:27" x14ac:dyDescent="0.25">
      <c r="A57" s="18">
        <v>51</v>
      </c>
      <c r="B57" s="26" t="s">
        <v>80</v>
      </c>
      <c r="C57" s="20">
        <v>0.45</v>
      </c>
      <c r="D57" s="21">
        <v>13</v>
      </c>
      <c r="E57" s="20">
        <f>D57/30</f>
        <v>0.43333333333333335</v>
      </c>
      <c r="F57" s="22">
        <v>0</v>
      </c>
      <c r="G57" s="18" t="str">
        <f>IF(F57&lt;=1," ",10)</f>
        <v xml:space="preserve"> </v>
      </c>
      <c r="H57" s="23"/>
      <c r="I57" s="22"/>
      <c r="J57" s="18" t="str">
        <f>IF(I57&lt;=1," ",10)</f>
        <v xml:space="preserve"> </v>
      </c>
      <c r="K57" s="23"/>
      <c r="L57" s="22"/>
      <c r="M57" s="18" t="str">
        <f>IF(L57&lt;=1," ",10)</f>
        <v xml:space="preserve"> </v>
      </c>
      <c r="N57" s="23"/>
      <c r="O57" s="22">
        <v>75</v>
      </c>
      <c r="P57" s="18">
        <f>IF(O57&lt;=1," ",10)</f>
        <v>10</v>
      </c>
      <c r="Q57" s="23"/>
      <c r="R57" s="22"/>
      <c r="S57" s="18" t="str">
        <f>IF(R57&lt;=1," ",10)</f>
        <v xml:space="preserve"> </v>
      </c>
      <c r="T57" s="23"/>
      <c r="U57" s="22">
        <v>0</v>
      </c>
      <c r="V57" s="18" t="str">
        <f>IF(U57&lt;=1," ",10)</f>
        <v xml:space="preserve"> </v>
      </c>
      <c r="W57" s="23"/>
      <c r="X57" s="22"/>
      <c r="Y57" s="18" t="str">
        <f>IF(X57&lt;=1," ",10)</f>
        <v xml:space="preserve"> </v>
      </c>
      <c r="Z57" s="27"/>
      <c r="AA57" s="25">
        <f>SUM(F57:Z57)</f>
        <v>85</v>
      </c>
    </row>
    <row r="58" spans="1:27" x14ac:dyDescent="0.25">
      <c r="A58" s="18">
        <v>52</v>
      </c>
      <c r="B58" s="19" t="s">
        <v>81</v>
      </c>
      <c r="C58" s="20">
        <v>0.51700000000000002</v>
      </c>
      <c r="D58" s="21">
        <v>15</v>
      </c>
      <c r="E58" s="20">
        <f>D58/30</f>
        <v>0.5</v>
      </c>
      <c r="F58" s="22">
        <v>0</v>
      </c>
      <c r="G58" s="18" t="str">
        <f>IF(F58&lt;=1," ",10)</f>
        <v xml:space="preserve"> </v>
      </c>
      <c r="H58" s="23"/>
      <c r="I58" s="22"/>
      <c r="J58" s="18" t="str">
        <f>IF(I58&lt;=1," ",10)</f>
        <v xml:space="preserve"> </v>
      </c>
      <c r="K58" s="23"/>
      <c r="L58" s="22"/>
      <c r="M58" s="18" t="str">
        <f>IF(L58&lt;=1," ",10)</f>
        <v xml:space="preserve"> </v>
      </c>
      <c r="N58" s="23"/>
      <c r="O58" s="22"/>
      <c r="P58" s="18" t="str">
        <f>IF(O58&lt;=1," ",10)</f>
        <v xml:space="preserve"> </v>
      </c>
      <c r="Q58" s="23"/>
      <c r="R58" s="22"/>
      <c r="S58" s="18" t="str">
        <f>IF(R58&lt;=1," ",10)</f>
        <v xml:space="preserve"> </v>
      </c>
      <c r="T58" s="23"/>
      <c r="U58" s="22">
        <v>71</v>
      </c>
      <c r="V58" s="18">
        <f>IF(U58&lt;=1," ",10)</f>
        <v>10</v>
      </c>
      <c r="W58" s="23"/>
      <c r="X58" s="22"/>
      <c r="Y58" s="18" t="str">
        <f>IF(X58&lt;=1," ",10)</f>
        <v xml:space="preserve"> </v>
      </c>
      <c r="Z58" s="27"/>
      <c r="AA58" s="25">
        <f>SUM(F58:Z58)</f>
        <v>81</v>
      </c>
    </row>
    <row r="59" spans="1:27" x14ac:dyDescent="0.25">
      <c r="A59" s="18">
        <v>53</v>
      </c>
      <c r="B59" s="19" t="s">
        <v>82</v>
      </c>
      <c r="C59" s="20">
        <v>0.65</v>
      </c>
      <c r="D59" s="21">
        <v>19</v>
      </c>
      <c r="E59" s="20">
        <f>D59/30</f>
        <v>0.6333333333333333</v>
      </c>
      <c r="F59" s="22">
        <v>0</v>
      </c>
      <c r="G59" s="18" t="str">
        <f>IF(F59&lt;=1," ",10)</f>
        <v xml:space="preserve"> </v>
      </c>
      <c r="H59" s="23"/>
      <c r="I59" s="22"/>
      <c r="J59" s="18" t="str">
        <f>IF(I59&lt;=1," ",10)</f>
        <v xml:space="preserve"> </v>
      </c>
      <c r="K59" s="23"/>
      <c r="L59" s="22"/>
      <c r="M59" s="18" t="str">
        <f>IF(L59&lt;=1," ",10)</f>
        <v xml:space="preserve"> </v>
      </c>
      <c r="N59" s="23"/>
      <c r="O59" s="22"/>
      <c r="P59" s="18" t="str">
        <f>IF(O59&lt;=1," ",10)</f>
        <v xml:space="preserve"> </v>
      </c>
      <c r="Q59" s="23"/>
      <c r="R59" s="22"/>
      <c r="S59" s="18" t="str">
        <f>IF(R59&lt;=1," ",10)</f>
        <v xml:space="preserve"> </v>
      </c>
      <c r="T59" s="23"/>
      <c r="U59" s="22">
        <v>60</v>
      </c>
      <c r="V59" s="18">
        <f>IF(U59&lt;=1," ",10)</f>
        <v>10</v>
      </c>
      <c r="W59" s="23"/>
      <c r="X59" s="22"/>
      <c r="Y59" s="18" t="str">
        <f>IF(X59&lt;=1," ",10)</f>
        <v xml:space="preserve"> </v>
      </c>
      <c r="Z59" s="27"/>
      <c r="AA59" s="25">
        <f>SUM(F59:Z59)</f>
        <v>70</v>
      </c>
    </row>
    <row r="60" spans="1:27" x14ac:dyDescent="0.25">
      <c r="A60" s="18">
        <v>54</v>
      </c>
      <c r="B60" s="19" t="s">
        <v>83</v>
      </c>
      <c r="C60" s="20">
        <v>0.48399999999999999</v>
      </c>
      <c r="D60" s="21">
        <v>14</v>
      </c>
      <c r="E60" s="20">
        <f>D60/30</f>
        <v>0.46666666666666667</v>
      </c>
      <c r="F60" s="22">
        <v>0</v>
      </c>
      <c r="G60" s="18" t="str">
        <f>IF(F60&lt;=1," ",10)</f>
        <v xml:space="preserve"> </v>
      </c>
      <c r="H60" s="23"/>
      <c r="I60" s="22"/>
      <c r="J60" s="18" t="str">
        <f>IF(I60&lt;=1," ",10)</f>
        <v xml:space="preserve"> </v>
      </c>
      <c r="K60" s="23"/>
      <c r="L60" s="22"/>
      <c r="M60" s="18" t="str">
        <f>IF(L60&lt;=1," ",10)</f>
        <v xml:space="preserve"> </v>
      </c>
      <c r="N60" s="23"/>
      <c r="O60" s="22">
        <v>56</v>
      </c>
      <c r="P60" s="18">
        <f>IF(O60&lt;=1," ",10)</f>
        <v>10</v>
      </c>
      <c r="Q60" s="23"/>
      <c r="R60" s="22"/>
      <c r="S60" s="18" t="str">
        <f>IF(R60&lt;=1," ",10)</f>
        <v xml:space="preserve"> </v>
      </c>
      <c r="T60" s="23"/>
      <c r="U60" s="22"/>
      <c r="V60" s="18" t="str">
        <f>IF(U60&lt;=1," ",10)</f>
        <v xml:space="preserve"> </v>
      </c>
      <c r="W60" s="23"/>
      <c r="X60" s="22"/>
      <c r="Y60" s="18" t="str">
        <f>IF(X60&lt;=1," ",10)</f>
        <v xml:space="preserve"> </v>
      </c>
      <c r="Z60" s="27"/>
      <c r="AA60" s="25">
        <f>SUM(F60:Z60)</f>
        <v>66</v>
      </c>
    </row>
  </sheetData>
  <mergeCells count="30">
    <mergeCell ref="Z2:Z6"/>
    <mergeCell ref="AA2:AA6"/>
    <mergeCell ref="A3:B3"/>
    <mergeCell ref="A4:B4"/>
    <mergeCell ref="A5:B5"/>
    <mergeCell ref="A6:B6"/>
    <mergeCell ref="T2:T6"/>
    <mergeCell ref="U2:U6"/>
    <mergeCell ref="V2:V6"/>
    <mergeCell ref="W2:W6"/>
    <mergeCell ref="X2:X6"/>
    <mergeCell ref="Y2:Y6"/>
    <mergeCell ref="N2:N6"/>
    <mergeCell ref="O2:O6"/>
    <mergeCell ref="P2:P6"/>
    <mergeCell ref="Q2:Q6"/>
    <mergeCell ref="R2:R6"/>
    <mergeCell ref="S2:S6"/>
    <mergeCell ref="H2:H6"/>
    <mergeCell ref="I2:I6"/>
    <mergeCell ref="J2:J6"/>
    <mergeCell ref="K2:K6"/>
    <mergeCell ref="L2:L6"/>
    <mergeCell ref="M2:M6"/>
    <mergeCell ref="A2:B2"/>
    <mergeCell ref="C2:C6"/>
    <mergeCell ref="D2:D6"/>
    <mergeCell ref="E2:E6"/>
    <mergeCell ref="F2:F6"/>
    <mergeCell ref="G2:G6"/>
  </mergeCells>
  <conditionalFormatting sqref="F7:F60">
    <cfRule type="cellIs" dxfId="13" priority="13" operator="greaterThan">
      <formula>119</formula>
    </cfRule>
    <cfRule type="cellIs" dxfId="12" priority="14" operator="between">
      <formula>1</formula>
      <formula>79</formula>
    </cfRule>
  </conditionalFormatting>
  <conditionalFormatting sqref="I7:I60">
    <cfRule type="cellIs" dxfId="11" priority="11" operator="greaterThan">
      <formula>119</formula>
    </cfRule>
    <cfRule type="cellIs" dxfId="10" priority="12" operator="between">
      <formula>1</formula>
      <formula>79</formula>
    </cfRule>
  </conditionalFormatting>
  <conditionalFormatting sqref="L7:L60">
    <cfRule type="cellIs" dxfId="9" priority="9" operator="greaterThan">
      <formula>119</formula>
    </cfRule>
    <cfRule type="cellIs" dxfId="8" priority="10" operator="between">
      <formula>1</formula>
      <formula>79</formula>
    </cfRule>
  </conditionalFormatting>
  <conditionalFormatting sqref="O7:O60">
    <cfRule type="cellIs" dxfId="7" priority="7" operator="greaterThan">
      <formula>119</formula>
    </cfRule>
    <cfRule type="cellIs" dxfId="6" priority="8" operator="between">
      <formula>1</formula>
      <formula>79</formula>
    </cfRule>
  </conditionalFormatting>
  <conditionalFormatting sqref="R7:R60">
    <cfRule type="cellIs" dxfId="5" priority="5" operator="greaterThan">
      <formula>119</formula>
    </cfRule>
    <cfRule type="cellIs" dxfId="4" priority="6" operator="between">
      <formula>1</formula>
      <formula>79</formula>
    </cfRule>
  </conditionalFormatting>
  <conditionalFormatting sqref="U7:U60">
    <cfRule type="cellIs" dxfId="3" priority="3" operator="greaterThan">
      <formula>119</formula>
    </cfRule>
    <cfRule type="cellIs" dxfId="2" priority="4" operator="between">
      <formula>1</formula>
      <formula>79</formula>
    </cfRule>
  </conditionalFormatting>
  <conditionalFormatting sqref="X7:X60">
    <cfRule type="cellIs" dxfId="1" priority="1" operator="greaterThan">
      <formula>119</formula>
    </cfRule>
    <cfRule type="cellIs" dxfId="0" priority="2" operator="between">
      <formula>1</formula>
      <formula>79</formula>
    </cfRule>
  </conditionalFormatting>
  <pageMargins left="0.7" right="0.7" top="0.75" bottom="0.75" header="0.3" footer="0.3"/>
  <pageSetup paperSize="9" scale="75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 stok</dc:creator>
  <cp:lastModifiedBy>fred stok</cp:lastModifiedBy>
  <dcterms:created xsi:type="dcterms:W3CDTF">2019-11-13T16:46:44Z</dcterms:created>
  <dcterms:modified xsi:type="dcterms:W3CDTF">2019-11-13T16:49:38Z</dcterms:modified>
</cp:coreProperties>
</file>