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Tussenstenden Driebanden Winschoten/"/>
    </mc:Choice>
  </mc:AlternateContent>
  <xr:revisionPtr revIDLastSave="0" documentId="8_{7D2F6B37-0701-43EF-A9BC-EB932C4FDDE4}" xr6:coauthVersionLast="44" xr6:coauthVersionMax="44" xr10:uidLastSave="{00000000-0000-0000-0000-000000000000}"/>
  <bookViews>
    <workbookView xWindow="-120" yWindow="-120" windowWidth="25440" windowHeight="15390" xr2:uid="{4BB0FBE9-7B3D-4071-835E-BD7D915DFC7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" l="1"/>
  <c r="N36" i="1" s="1"/>
  <c r="K36" i="1"/>
  <c r="H36" i="1"/>
  <c r="E36" i="1"/>
  <c r="N35" i="1"/>
  <c r="L35" i="1"/>
  <c r="M35" i="1" s="1"/>
  <c r="K35" i="1"/>
  <c r="H35" i="1"/>
  <c r="E35" i="1"/>
  <c r="L34" i="1"/>
  <c r="N34" i="1" s="1"/>
  <c r="K34" i="1"/>
  <c r="H34" i="1"/>
  <c r="E34" i="1"/>
  <c r="M33" i="1"/>
  <c r="L33" i="1"/>
  <c r="N33" i="1" s="1"/>
  <c r="K33" i="1"/>
  <c r="H33" i="1"/>
  <c r="E33" i="1"/>
  <c r="L32" i="1"/>
  <c r="N32" i="1" s="1"/>
  <c r="K32" i="1"/>
  <c r="H32" i="1"/>
  <c r="E32" i="1"/>
  <c r="N31" i="1"/>
  <c r="M31" i="1"/>
  <c r="L31" i="1"/>
  <c r="K31" i="1"/>
  <c r="H31" i="1"/>
  <c r="E31" i="1"/>
  <c r="L30" i="1"/>
  <c r="N30" i="1" s="1"/>
  <c r="K30" i="1"/>
  <c r="H30" i="1"/>
  <c r="E30" i="1"/>
  <c r="M29" i="1"/>
  <c r="L29" i="1"/>
  <c r="N29" i="1" s="1"/>
  <c r="K29" i="1"/>
  <c r="H29" i="1"/>
  <c r="E29" i="1"/>
  <c r="L28" i="1"/>
  <c r="N28" i="1" s="1"/>
  <c r="K28" i="1"/>
  <c r="H28" i="1"/>
  <c r="E28" i="1"/>
  <c r="M27" i="1"/>
  <c r="L27" i="1"/>
  <c r="N27" i="1" s="1"/>
  <c r="K27" i="1"/>
  <c r="H27" i="1"/>
  <c r="E27" i="1"/>
  <c r="L26" i="1"/>
  <c r="N26" i="1" s="1"/>
  <c r="K26" i="1"/>
  <c r="H26" i="1"/>
  <c r="E26" i="1"/>
  <c r="M25" i="1"/>
  <c r="L25" i="1"/>
  <c r="N25" i="1" s="1"/>
  <c r="K25" i="1"/>
  <c r="H25" i="1"/>
  <c r="E25" i="1"/>
  <c r="L24" i="1"/>
  <c r="N24" i="1" s="1"/>
  <c r="K24" i="1"/>
  <c r="H24" i="1"/>
  <c r="E24" i="1"/>
  <c r="M23" i="1"/>
  <c r="L23" i="1"/>
  <c r="N23" i="1" s="1"/>
  <c r="K23" i="1"/>
  <c r="H23" i="1"/>
  <c r="E23" i="1"/>
  <c r="L22" i="1"/>
  <c r="N22" i="1" s="1"/>
  <c r="K22" i="1"/>
  <c r="H22" i="1"/>
  <c r="E22" i="1"/>
  <c r="M21" i="1"/>
  <c r="L21" i="1"/>
  <c r="N21" i="1" s="1"/>
  <c r="K21" i="1"/>
  <c r="H21" i="1"/>
  <c r="E21" i="1"/>
  <c r="L20" i="1"/>
  <c r="N20" i="1" s="1"/>
  <c r="K20" i="1"/>
  <c r="H20" i="1"/>
  <c r="E20" i="1"/>
  <c r="M19" i="1"/>
  <c r="L19" i="1"/>
  <c r="N19" i="1" s="1"/>
  <c r="K19" i="1"/>
  <c r="H19" i="1"/>
  <c r="E19" i="1"/>
  <c r="L18" i="1"/>
  <c r="N18" i="1" s="1"/>
  <c r="K18" i="1"/>
  <c r="H18" i="1"/>
  <c r="E18" i="1"/>
  <c r="M17" i="1"/>
  <c r="L17" i="1"/>
  <c r="N17" i="1" s="1"/>
  <c r="K17" i="1"/>
  <c r="H17" i="1"/>
  <c r="E17" i="1"/>
  <c r="L16" i="1"/>
  <c r="N16" i="1" s="1"/>
  <c r="K16" i="1"/>
  <c r="H16" i="1"/>
  <c r="E16" i="1"/>
  <c r="M15" i="1"/>
  <c r="L15" i="1"/>
  <c r="N15" i="1" s="1"/>
  <c r="K15" i="1"/>
  <c r="H15" i="1"/>
  <c r="E15" i="1"/>
  <c r="L14" i="1"/>
  <c r="N14" i="1" s="1"/>
  <c r="K14" i="1"/>
  <c r="H14" i="1"/>
  <c r="E14" i="1"/>
  <c r="M13" i="1"/>
  <c r="L13" i="1"/>
  <c r="N13" i="1" s="1"/>
  <c r="K13" i="1"/>
  <c r="H13" i="1"/>
  <c r="E13" i="1"/>
  <c r="L12" i="1"/>
  <c r="N12" i="1" s="1"/>
  <c r="K12" i="1"/>
  <c r="H12" i="1"/>
  <c r="E12" i="1"/>
  <c r="M11" i="1"/>
  <c r="L11" i="1"/>
  <c r="N11" i="1" s="1"/>
  <c r="K11" i="1"/>
  <c r="H11" i="1"/>
  <c r="E11" i="1"/>
  <c r="L10" i="1"/>
  <c r="N10" i="1" s="1"/>
  <c r="K10" i="1"/>
  <c r="H10" i="1"/>
  <c r="E10" i="1"/>
  <c r="M9" i="1"/>
  <c r="L9" i="1"/>
  <c r="N9" i="1" s="1"/>
  <c r="K9" i="1"/>
  <c r="H9" i="1"/>
  <c r="E9" i="1"/>
  <c r="L8" i="1"/>
  <c r="N8" i="1" s="1"/>
  <c r="K8" i="1"/>
  <c r="H8" i="1"/>
  <c r="E8" i="1"/>
  <c r="M7" i="1"/>
  <c r="L7" i="1"/>
  <c r="N7" i="1" s="1"/>
  <c r="K7" i="1"/>
  <c r="H7" i="1"/>
  <c r="E7" i="1"/>
  <c r="L6" i="1"/>
  <c r="N6" i="1" s="1"/>
  <c r="K6" i="1"/>
  <c r="H6" i="1"/>
  <c r="E6" i="1"/>
  <c r="M5" i="1"/>
  <c r="L5" i="1"/>
  <c r="N5" i="1" s="1"/>
  <c r="K5" i="1"/>
  <c r="H5" i="1"/>
  <c r="E5" i="1"/>
  <c r="L4" i="1"/>
  <c r="N4" i="1" s="1"/>
  <c r="K4" i="1"/>
  <c r="H4" i="1"/>
  <c r="E4" i="1"/>
  <c r="M3" i="1"/>
  <c r="L3" i="1"/>
  <c r="N3" i="1" s="1"/>
  <c r="K3" i="1"/>
  <c r="H3" i="1"/>
  <c r="E3" i="1"/>
  <c r="M4" i="1" l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</calcChain>
</file>

<file path=xl/sharedStrings.xml><?xml version="1.0" encoding="utf-8"?>
<sst xmlns="http://schemas.openxmlformats.org/spreadsheetml/2006/main" count="49" uniqueCount="49">
  <si>
    <t>Tellerlikkertoernooi  3 bnd 2019</t>
  </si>
  <si>
    <t>GROEP A</t>
  </si>
  <si>
    <t>gemiddelde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</si>
  <si>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</si>
  <si>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</si>
  <si>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</si>
  <si>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</si>
  <si>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</si>
  <si>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</si>
  <si>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</si>
  <si>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</si>
  <si>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</si>
  <si>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</si>
  <si>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</si>
  <si>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Henk Matthijssen</t>
  </si>
  <si>
    <t>Kasper Sturre</t>
  </si>
  <si>
    <t>Willie Siemens</t>
  </si>
  <si>
    <t>René Berg</t>
  </si>
  <si>
    <t>Lucas Bronsema</t>
  </si>
  <si>
    <t>Harry Ploeger</t>
  </si>
  <si>
    <t>Harrie Rijks</t>
  </si>
  <si>
    <t>Koos Blaauw</t>
  </si>
  <si>
    <t xml:space="preserve">Henk Bos   </t>
  </si>
  <si>
    <t>Johnny Geertsma</t>
  </si>
  <si>
    <t>Peter Lambeck</t>
  </si>
  <si>
    <t xml:space="preserve">Harm Wending   </t>
  </si>
  <si>
    <t>Willem Weerd</t>
  </si>
  <si>
    <t>Andries Meindertsma</t>
  </si>
  <si>
    <t>Harrie Viswat</t>
  </si>
  <si>
    <t>Erik Kroeze</t>
  </si>
  <si>
    <t>Bert Mein</t>
  </si>
  <si>
    <t>Reinier van der Kooi</t>
  </si>
  <si>
    <t>Geiko Reder</t>
  </si>
  <si>
    <t>Jacob Bosma</t>
  </si>
  <si>
    <t>Kees Schornagel</t>
  </si>
  <si>
    <t>Harrie de Jonge</t>
  </si>
  <si>
    <t>Tjaart Schaub</t>
  </si>
  <si>
    <t xml:space="preserve">Geert Rijks   </t>
  </si>
  <si>
    <t>Geert Grevink</t>
  </si>
  <si>
    <t>Hilbrand Balk</t>
  </si>
  <si>
    <t>Henk Schrik</t>
  </si>
  <si>
    <t>Wolter Eling</t>
  </si>
  <si>
    <t>Arie de Jong</t>
  </si>
  <si>
    <t>Fokko van Biessum</t>
  </si>
  <si>
    <t>Tom Been</t>
  </si>
  <si>
    <t>Max Veenhuis</t>
  </si>
  <si>
    <t>Ad Blaauw</t>
  </si>
  <si>
    <t>Ebel Duursma</t>
  </si>
  <si>
    <t xml:space="preserve">Te maken voor de Finale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</si>
</sst>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36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" fontId="3" fillId="0" borderId="2" xfId="0" applyNumberFormat="1" applyFont="1" applyBorder="1" applyAlignment="1">
      <alignment horizontal="center" textRotation="90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0" fontId="3" fillId="0" borderId="3" xfId="0" applyFont="1" applyFill="1" applyBorder="1" applyAlignment="1">
      <alignment horizontal="center" textRotation="90"/>
    </xf>
    <xf numFmtId="166" fontId="3" fillId="0" borderId="1" xfId="0" applyNumberFormat="1" applyFont="1" applyBorder="1" applyAlignment="1">
      <alignment horizontal="center"/>
    </xf>
    <xf numFmtId="0" fontId="0" fillId="0" borderId="4" xfId="0" applyBorder="1"/>
    <xf numFmtId="0" fontId="4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4EFE-5F9C-4EF2-812A-A55E2E51A3FE}">
  <sheetPr>
    <pageSetUpPr fitToPage="1"/>
  </sheetPr>
  <dimension ref="A1:O36"/>
  <sheetViews>
    <sheetView tabSelected="1" workbookViewId="0">
      <selection activeCell="Q13" sqref="Q13"/>
    </sheetView>
  </sheetViews>
  <sheetFormatPr defaultColWidth="25.5703125" defaultRowHeight="15" x14ac:dyDescent="0.25"/>
  <cols>
    <col min="1" max="1" width="3.28515625" bestFit="1" customWidth="1"/>
    <col min="2" max="2" width="28.28515625" customWidth="1"/>
    <col min="3" max="3" width="6.140625" bestFit="1" customWidth="1"/>
    <col min="4" max="4" width="3.7109375" bestFit="1" customWidth="1"/>
    <col min="5" max="5" width="6.140625" bestFit="1" customWidth="1"/>
    <col min="6" max="7" width="3.7109375" bestFit="1" customWidth="1"/>
    <col min="8" max="8" width="4.42578125" style="11" bestFit="1" customWidth="1"/>
    <col min="9" max="10" width="3.7109375" bestFit="1" customWidth="1"/>
    <col min="11" max="11" width="4.42578125" style="11" bestFit="1" customWidth="1"/>
    <col min="12" max="12" width="3.7109375" bestFit="1" customWidth="1"/>
    <col min="13" max="14" width="6.140625" bestFit="1" customWidth="1"/>
    <col min="15" max="15" width="10.85546875" customWidth="1"/>
  </cols>
  <sheetData>
    <row r="1" spans="1:15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44" x14ac:dyDescent="0.6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9" t="s">
        <v>7</v>
      </c>
      <c r="I2" s="3" t="s">
        <v>8</v>
      </c>
      <c r="J2" s="3" t="s">
        <v>9</v>
      </c>
      <c r="K2" s="9" t="s">
        <v>10</v>
      </c>
      <c r="L2" s="3" t="s">
        <v>11</v>
      </c>
      <c r="M2" s="3" t="s">
        <v>12</v>
      </c>
      <c r="N2" s="3" t="s">
        <v>13</v>
      </c>
      <c r="O2" s="12" t="s">
        <v>48</v>
      </c>
    </row>
    <row r="3" spans="1:15" x14ac:dyDescent="0.25">
      <c r="A3" s="4">
        <v>1</v>
      </c>
      <c r="B3" s="5" t="s">
        <v>14</v>
      </c>
      <c r="C3" s="6">
        <v>0.51700000000000002</v>
      </c>
      <c r="D3" s="4">
        <v>15</v>
      </c>
      <c r="E3" s="6">
        <f t="shared" ref="E3:E36" si="0">D3/30</f>
        <v>0.5</v>
      </c>
      <c r="F3" s="4">
        <v>19</v>
      </c>
      <c r="G3" s="4">
        <v>3</v>
      </c>
      <c r="H3" s="10">
        <f t="shared" ref="H3:H36" si="1">F3/D3*100</f>
        <v>126.66666666666666</v>
      </c>
      <c r="I3" s="4">
        <v>29</v>
      </c>
      <c r="J3" s="4">
        <v>7</v>
      </c>
      <c r="K3" s="10">
        <f t="shared" ref="K3:K36" si="2">I3/D3*100</f>
        <v>193.33333333333334</v>
      </c>
      <c r="L3" s="4">
        <f t="shared" ref="L3:L36" si="3">F3+I3</f>
        <v>48</v>
      </c>
      <c r="M3" s="6">
        <f t="shared" ref="M3:M36" si="4">L3/60</f>
        <v>0.8</v>
      </c>
      <c r="N3" s="13">
        <f t="shared" ref="N3:N36" si="5">L3/(2*D3)*100</f>
        <v>160</v>
      </c>
      <c r="O3" s="15">
        <v>18</v>
      </c>
    </row>
    <row r="4" spans="1:15" x14ac:dyDescent="0.25">
      <c r="A4" s="4">
        <v>2</v>
      </c>
      <c r="B4" s="5" t="s">
        <v>15</v>
      </c>
      <c r="C4" s="6">
        <v>0.68400000000000005</v>
      </c>
      <c r="D4" s="4">
        <v>20</v>
      </c>
      <c r="E4" s="6">
        <f t="shared" si="0"/>
        <v>0.66666666666666663</v>
      </c>
      <c r="F4" s="4">
        <v>27</v>
      </c>
      <c r="G4" s="4">
        <v>6</v>
      </c>
      <c r="H4" s="10">
        <f t="shared" si="1"/>
        <v>135</v>
      </c>
      <c r="I4" s="4">
        <v>22</v>
      </c>
      <c r="J4" s="4">
        <v>5</v>
      </c>
      <c r="K4" s="10">
        <f t="shared" si="2"/>
        <v>110.00000000000001</v>
      </c>
      <c r="L4" s="4">
        <f t="shared" si="3"/>
        <v>49</v>
      </c>
      <c r="M4" s="6">
        <f t="shared" si="4"/>
        <v>0.81666666666666665</v>
      </c>
      <c r="N4" s="13">
        <f t="shared" si="5"/>
        <v>122.50000000000001</v>
      </c>
      <c r="O4" s="15">
        <v>21</v>
      </c>
    </row>
    <row r="5" spans="1:15" x14ac:dyDescent="0.25">
      <c r="A5" s="4">
        <v>3</v>
      </c>
      <c r="B5" s="5" t="s">
        <v>16</v>
      </c>
      <c r="C5" s="6">
        <v>0.78400000000000003</v>
      </c>
      <c r="D5" s="4">
        <v>23</v>
      </c>
      <c r="E5" s="6">
        <f t="shared" si="0"/>
        <v>0.76666666666666672</v>
      </c>
      <c r="F5" s="4">
        <v>23</v>
      </c>
      <c r="G5" s="4">
        <v>6</v>
      </c>
      <c r="H5" s="10">
        <f t="shared" si="1"/>
        <v>100</v>
      </c>
      <c r="I5" s="4">
        <v>32</v>
      </c>
      <c r="J5" s="4">
        <v>5</v>
      </c>
      <c r="K5" s="10">
        <f t="shared" si="2"/>
        <v>139.13043478260869</v>
      </c>
      <c r="L5" s="4">
        <f t="shared" si="3"/>
        <v>55</v>
      </c>
      <c r="M5" s="6">
        <f t="shared" si="4"/>
        <v>0.91666666666666663</v>
      </c>
      <c r="N5" s="13">
        <f t="shared" si="5"/>
        <v>119.56521739130434</v>
      </c>
      <c r="O5" s="14"/>
    </row>
    <row r="6" spans="1:15" x14ac:dyDescent="0.25">
      <c r="A6" s="4">
        <v>4</v>
      </c>
      <c r="B6" s="5" t="s">
        <v>17</v>
      </c>
      <c r="C6" s="6">
        <v>0.78400000000000003</v>
      </c>
      <c r="D6" s="4">
        <v>23</v>
      </c>
      <c r="E6" s="6">
        <f t="shared" si="0"/>
        <v>0.76666666666666672</v>
      </c>
      <c r="F6" s="4">
        <v>31</v>
      </c>
      <c r="G6" s="4">
        <v>4</v>
      </c>
      <c r="H6" s="10">
        <f t="shared" si="1"/>
        <v>134.78260869565219</v>
      </c>
      <c r="I6" s="4">
        <v>23</v>
      </c>
      <c r="J6" s="4">
        <v>3</v>
      </c>
      <c r="K6" s="10">
        <f t="shared" si="2"/>
        <v>100</v>
      </c>
      <c r="L6" s="4">
        <f t="shared" si="3"/>
        <v>54</v>
      </c>
      <c r="M6" s="6">
        <f t="shared" si="4"/>
        <v>0.9</v>
      </c>
      <c r="N6" s="13">
        <f t="shared" si="5"/>
        <v>117.39130434782609</v>
      </c>
      <c r="O6" s="14"/>
    </row>
    <row r="7" spans="1:15" x14ac:dyDescent="0.25">
      <c r="A7" s="4">
        <v>5</v>
      </c>
      <c r="B7" s="5" t="s">
        <v>18</v>
      </c>
      <c r="C7" s="6">
        <v>0.85</v>
      </c>
      <c r="D7" s="4">
        <v>25</v>
      </c>
      <c r="E7" s="6">
        <f t="shared" si="0"/>
        <v>0.83333333333333337</v>
      </c>
      <c r="F7" s="4">
        <v>30</v>
      </c>
      <c r="G7" s="4">
        <v>5</v>
      </c>
      <c r="H7" s="10">
        <f t="shared" si="1"/>
        <v>120</v>
      </c>
      <c r="I7" s="4">
        <v>27</v>
      </c>
      <c r="J7" s="4">
        <v>6</v>
      </c>
      <c r="K7" s="10">
        <f t="shared" si="2"/>
        <v>108</v>
      </c>
      <c r="L7" s="4">
        <f t="shared" si="3"/>
        <v>57</v>
      </c>
      <c r="M7" s="6">
        <f t="shared" si="4"/>
        <v>0.95</v>
      </c>
      <c r="N7" s="13">
        <f t="shared" si="5"/>
        <v>113.99999999999999</v>
      </c>
      <c r="O7" s="14"/>
    </row>
    <row r="8" spans="1:15" x14ac:dyDescent="0.25">
      <c r="A8" s="4">
        <v>6</v>
      </c>
      <c r="B8" s="5" t="s">
        <v>19</v>
      </c>
      <c r="C8" s="6">
        <v>0.68400000000000005</v>
      </c>
      <c r="D8" s="4">
        <v>20</v>
      </c>
      <c r="E8" s="6">
        <f t="shared" si="0"/>
        <v>0.66666666666666663</v>
      </c>
      <c r="F8" s="4">
        <v>25</v>
      </c>
      <c r="G8" s="4">
        <v>3</v>
      </c>
      <c r="H8" s="10">
        <f t="shared" si="1"/>
        <v>125</v>
      </c>
      <c r="I8" s="4">
        <v>20</v>
      </c>
      <c r="J8" s="4">
        <v>4</v>
      </c>
      <c r="K8" s="10">
        <f t="shared" si="2"/>
        <v>100</v>
      </c>
      <c r="L8" s="4">
        <f t="shared" si="3"/>
        <v>45</v>
      </c>
      <c r="M8" s="6">
        <f t="shared" si="4"/>
        <v>0.75</v>
      </c>
      <c r="N8" s="13">
        <f t="shared" si="5"/>
        <v>112.5</v>
      </c>
      <c r="O8" s="14"/>
    </row>
    <row r="9" spans="1:15" x14ac:dyDescent="0.25">
      <c r="A9" s="4">
        <v>7</v>
      </c>
      <c r="B9" s="5" t="s">
        <v>20</v>
      </c>
      <c r="C9" s="6">
        <v>0.55000000000000004</v>
      </c>
      <c r="D9" s="4">
        <v>16</v>
      </c>
      <c r="E9" s="6">
        <f t="shared" si="0"/>
        <v>0.53333333333333333</v>
      </c>
      <c r="F9" s="4">
        <v>20</v>
      </c>
      <c r="G9" s="4">
        <v>5</v>
      </c>
      <c r="H9" s="10">
        <f t="shared" si="1"/>
        <v>125</v>
      </c>
      <c r="I9" s="4">
        <v>15</v>
      </c>
      <c r="J9" s="4">
        <v>3</v>
      </c>
      <c r="K9" s="10">
        <f t="shared" si="2"/>
        <v>93.75</v>
      </c>
      <c r="L9" s="4">
        <f t="shared" si="3"/>
        <v>35</v>
      </c>
      <c r="M9" s="6">
        <f t="shared" si="4"/>
        <v>0.58333333333333337</v>
      </c>
      <c r="N9" s="13">
        <f t="shared" si="5"/>
        <v>109.375</v>
      </c>
      <c r="O9" s="14"/>
    </row>
    <row r="10" spans="1:15" x14ac:dyDescent="0.25">
      <c r="A10" s="4">
        <v>8</v>
      </c>
      <c r="B10" s="5" t="s">
        <v>21</v>
      </c>
      <c r="C10" s="6">
        <v>0.61699999999999999</v>
      </c>
      <c r="D10" s="4">
        <v>18</v>
      </c>
      <c r="E10" s="6">
        <f t="shared" si="0"/>
        <v>0.6</v>
      </c>
      <c r="F10" s="4">
        <v>16</v>
      </c>
      <c r="G10" s="4">
        <v>2</v>
      </c>
      <c r="H10" s="10">
        <f t="shared" si="1"/>
        <v>88.888888888888886</v>
      </c>
      <c r="I10" s="4">
        <v>23</v>
      </c>
      <c r="J10" s="4">
        <v>5</v>
      </c>
      <c r="K10" s="10">
        <f t="shared" si="2"/>
        <v>127.77777777777777</v>
      </c>
      <c r="L10" s="4">
        <f t="shared" si="3"/>
        <v>39</v>
      </c>
      <c r="M10" s="6">
        <f t="shared" si="4"/>
        <v>0.65</v>
      </c>
      <c r="N10" s="13">
        <f t="shared" si="5"/>
        <v>108.33333333333333</v>
      </c>
      <c r="O10" s="14"/>
    </row>
    <row r="11" spans="1:15" x14ac:dyDescent="0.25">
      <c r="A11" s="4">
        <v>9</v>
      </c>
      <c r="B11" s="5" t="s">
        <v>22</v>
      </c>
      <c r="C11" s="6">
        <v>0.48399999999999999</v>
      </c>
      <c r="D11" s="4">
        <v>14</v>
      </c>
      <c r="E11" s="6">
        <f t="shared" si="0"/>
        <v>0.46666666666666667</v>
      </c>
      <c r="F11" s="4">
        <v>17</v>
      </c>
      <c r="G11" s="4">
        <v>4</v>
      </c>
      <c r="H11" s="10">
        <f t="shared" si="1"/>
        <v>121.42857142857142</v>
      </c>
      <c r="I11" s="4">
        <v>13</v>
      </c>
      <c r="J11" s="4">
        <v>3</v>
      </c>
      <c r="K11" s="10">
        <f t="shared" si="2"/>
        <v>92.857142857142861</v>
      </c>
      <c r="L11" s="4">
        <f t="shared" si="3"/>
        <v>30</v>
      </c>
      <c r="M11" s="6">
        <f t="shared" si="4"/>
        <v>0.5</v>
      </c>
      <c r="N11" s="13">
        <f t="shared" si="5"/>
        <v>107.14285714285714</v>
      </c>
      <c r="O11" s="14"/>
    </row>
    <row r="12" spans="1:15" x14ac:dyDescent="0.25">
      <c r="A12" s="4">
        <v>10</v>
      </c>
      <c r="B12" s="5" t="s">
        <v>23</v>
      </c>
      <c r="C12" s="6">
        <v>0.68400000000000005</v>
      </c>
      <c r="D12" s="4">
        <v>20</v>
      </c>
      <c r="E12" s="6">
        <f t="shared" si="0"/>
        <v>0.66666666666666663</v>
      </c>
      <c r="F12" s="4">
        <v>20</v>
      </c>
      <c r="G12" s="4">
        <v>5</v>
      </c>
      <c r="H12" s="10">
        <f t="shared" si="1"/>
        <v>100</v>
      </c>
      <c r="I12" s="4">
        <v>22</v>
      </c>
      <c r="J12" s="4">
        <v>4</v>
      </c>
      <c r="K12" s="10">
        <f t="shared" si="2"/>
        <v>110.00000000000001</v>
      </c>
      <c r="L12" s="4">
        <f t="shared" si="3"/>
        <v>42</v>
      </c>
      <c r="M12" s="6">
        <f t="shared" si="4"/>
        <v>0.7</v>
      </c>
      <c r="N12" s="13">
        <f t="shared" si="5"/>
        <v>105</v>
      </c>
      <c r="O12" s="14"/>
    </row>
    <row r="13" spans="1:15" x14ac:dyDescent="0.25">
      <c r="A13" s="4">
        <v>11</v>
      </c>
      <c r="B13" s="5" t="s">
        <v>24</v>
      </c>
      <c r="C13" s="6">
        <v>0.51700000000000002</v>
      </c>
      <c r="D13" s="4">
        <v>15</v>
      </c>
      <c r="E13" s="6">
        <f t="shared" si="0"/>
        <v>0.5</v>
      </c>
      <c r="F13" s="4">
        <v>20</v>
      </c>
      <c r="G13" s="4">
        <v>4</v>
      </c>
      <c r="H13" s="10">
        <f t="shared" si="1"/>
        <v>133.33333333333331</v>
      </c>
      <c r="I13" s="4">
        <v>10</v>
      </c>
      <c r="J13" s="4">
        <v>3</v>
      </c>
      <c r="K13" s="10">
        <f t="shared" si="2"/>
        <v>66.666666666666657</v>
      </c>
      <c r="L13" s="4">
        <f t="shared" si="3"/>
        <v>30</v>
      </c>
      <c r="M13" s="6">
        <f t="shared" si="4"/>
        <v>0.5</v>
      </c>
      <c r="N13" s="13">
        <f t="shared" si="5"/>
        <v>100</v>
      </c>
      <c r="O13" s="14"/>
    </row>
    <row r="14" spans="1:15" x14ac:dyDescent="0.25">
      <c r="A14" s="4">
        <v>12</v>
      </c>
      <c r="B14" s="5" t="s">
        <v>25</v>
      </c>
      <c r="C14" s="6">
        <v>0.51700000000000002</v>
      </c>
      <c r="D14" s="4">
        <v>15</v>
      </c>
      <c r="E14" s="6">
        <f t="shared" si="0"/>
        <v>0.5</v>
      </c>
      <c r="F14" s="4">
        <v>13</v>
      </c>
      <c r="G14" s="4">
        <v>3</v>
      </c>
      <c r="H14" s="10">
        <f t="shared" si="1"/>
        <v>86.666666666666671</v>
      </c>
      <c r="I14" s="4">
        <v>17</v>
      </c>
      <c r="J14" s="4">
        <v>3</v>
      </c>
      <c r="K14" s="10">
        <f t="shared" si="2"/>
        <v>113.33333333333333</v>
      </c>
      <c r="L14" s="4">
        <f t="shared" si="3"/>
        <v>30</v>
      </c>
      <c r="M14" s="6">
        <f t="shared" si="4"/>
        <v>0.5</v>
      </c>
      <c r="N14" s="13">
        <f t="shared" si="5"/>
        <v>100</v>
      </c>
      <c r="O14" s="14"/>
    </row>
    <row r="15" spans="1:15" x14ac:dyDescent="0.25">
      <c r="A15" s="4">
        <v>13</v>
      </c>
      <c r="B15" s="5" t="s">
        <v>26</v>
      </c>
      <c r="C15" s="6">
        <v>0.45</v>
      </c>
      <c r="D15" s="4">
        <v>13</v>
      </c>
      <c r="E15" s="6">
        <f t="shared" si="0"/>
        <v>0.43333333333333335</v>
      </c>
      <c r="F15" s="4">
        <v>10</v>
      </c>
      <c r="G15" s="4">
        <v>3</v>
      </c>
      <c r="H15" s="10">
        <f t="shared" si="1"/>
        <v>76.923076923076934</v>
      </c>
      <c r="I15" s="4">
        <v>15</v>
      </c>
      <c r="J15" s="4">
        <v>2</v>
      </c>
      <c r="K15" s="10">
        <f t="shared" si="2"/>
        <v>115.38461538461537</v>
      </c>
      <c r="L15" s="4">
        <f t="shared" si="3"/>
        <v>25</v>
      </c>
      <c r="M15" s="6">
        <f t="shared" si="4"/>
        <v>0.41666666666666669</v>
      </c>
      <c r="N15" s="13">
        <f t="shared" si="5"/>
        <v>96.15384615384616</v>
      </c>
      <c r="O15" s="14"/>
    </row>
    <row r="16" spans="1:15" x14ac:dyDescent="0.25">
      <c r="A16" s="4">
        <v>14</v>
      </c>
      <c r="B16" s="5" t="s">
        <v>27</v>
      </c>
      <c r="C16" s="6">
        <v>0.45</v>
      </c>
      <c r="D16" s="4">
        <v>13</v>
      </c>
      <c r="E16" s="6">
        <f t="shared" si="0"/>
        <v>0.43333333333333335</v>
      </c>
      <c r="F16" s="4">
        <v>18</v>
      </c>
      <c r="G16" s="4">
        <v>3</v>
      </c>
      <c r="H16" s="10">
        <f t="shared" si="1"/>
        <v>138.46153846153845</v>
      </c>
      <c r="I16" s="4">
        <v>7</v>
      </c>
      <c r="J16" s="4">
        <v>1</v>
      </c>
      <c r="K16" s="10">
        <f t="shared" si="2"/>
        <v>53.846153846153847</v>
      </c>
      <c r="L16" s="4">
        <f t="shared" si="3"/>
        <v>25</v>
      </c>
      <c r="M16" s="6">
        <f t="shared" si="4"/>
        <v>0.41666666666666669</v>
      </c>
      <c r="N16" s="13">
        <f t="shared" si="5"/>
        <v>96.15384615384616</v>
      </c>
      <c r="O16" s="14"/>
    </row>
    <row r="17" spans="1:15" x14ac:dyDescent="0.25">
      <c r="A17" s="4">
        <v>15</v>
      </c>
      <c r="B17" s="5" t="s">
        <v>28</v>
      </c>
      <c r="C17" s="6">
        <v>0.91700000000000004</v>
      </c>
      <c r="D17" s="4">
        <v>26</v>
      </c>
      <c r="E17" s="6">
        <f t="shared" si="0"/>
        <v>0.8666666666666667</v>
      </c>
      <c r="F17" s="4">
        <v>28</v>
      </c>
      <c r="G17" s="4">
        <v>8</v>
      </c>
      <c r="H17" s="10">
        <f t="shared" si="1"/>
        <v>107.69230769230769</v>
      </c>
      <c r="I17" s="4">
        <v>21</v>
      </c>
      <c r="J17" s="4">
        <v>4</v>
      </c>
      <c r="K17" s="10">
        <f t="shared" si="2"/>
        <v>80.769230769230774</v>
      </c>
      <c r="L17" s="4">
        <f t="shared" si="3"/>
        <v>49</v>
      </c>
      <c r="M17" s="6">
        <f t="shared" si="4"/>
        <v>0.81666666666666665</v>
      </c>
      <c r="N17" s="13">
        <f t="shared" si="5"/>
        <v>94.230769230769226</v>
      </c>
      <c r="O17" s="14"/>
    </row>
    <row r="18" spans="1:15" x14ac:dyDescent="0.25">
      <c r="A18" s="4">
        <v>16</v>
      </c>
      <c r="B18" s="5" t="s">
        <v>29</v>
      </c>
      <c r="C18" s="6">
        <v>0.55000000000000004</v>
      </c>
      <c r="D18" s="4">
        <v>16</v>
      </c>
      <c r="E18" s="6">
        <f t="shared" si="0"/>
        <v>0.53333333333333333</v>
      </c>
      <c r="F18" s="4">
        <v>18</v>
      </c>
      <c r="G18" s="4">
        <v>2</v>
      </c>
      <c r="H18" s="10">
        <f t="shared" si="1"/>
        <v>112.5</v>
      </c>
      <c r="I18" s="4">
        <v>12</v>
      </c>
      <c r="J18" s="4">
        <v>4</v>
      </c>
      <c r="K18" s="10">
        <f t="shared" si="2"/>
        <v>75</v>
      </c>
      <c r="L18" s="4">
        <f t="shared" si="3"/>
        <v>30</v>
      </c>
      <c r="M18" s="6">
        <f t="shared" si="4"/>
        <v>0.5</v>
      </c>
      <c r="N18" s="13">
        <f t="shared" si="5"/>
        <v>93.75</v>
      </c>
      <c r="O18" s="14"/>
    </row>
    <row r="19" spans="1:15" x14ac:dyDescent="0.25">
      <c r="A19" s="4">
        <v>17</v>
      </c>
      <c r="B19" s="5" t="s">
        <v>30</v>
      </c>
      <c r="C19" s="6">
        <v>0.55000000000000004</v>
      </c>
      <c r="D19" s="4">
        <v>16</v>
      </c>
      <c r="E19" s="6">
        <f t="shared" si="0"/>
        <v>0.53333333333333333</v>
      </c>
      <c r="F19" s="4">
        <v>18</v>
      </c>
      <c r="G19" s="4">
        <v>2</v>
      </c>
      <c r="H19" s="10">
        <f t="shared" si="1"/>
        <v>112.5</v>
      </c>
      <c r="I19" s="4">
        <v>12</v>
      </c>
      <c r="J19" s="4">
        <v>3</v>
      </c>
      <c r="K19" s="10">
        <f t="shared" si="2"/>
        <v>75</v>
      </c>
      <c r="L19" s="4">
        <f t="shared" si="3"/>
        <v>30</v>
      </c>
      <c r="M19" s="6">
        <f t="shared" si="4"/>
        <v>0.5</v>
      </c>
      <c r="N19" s="13">
        <f t="shared" si="5"/>
        <v>93.75</v>
      </c>
      <c r="O19" s="14"/>
    </row>
    <row r="20" spans="1:15" x14ac:dyDescent="0.25">
      <c r="A20" s="4">
        <v>18</v>
      </c>
      <c r="B20" s="5" t="s">
        <v>31</v>
      </c>
      <c r="C20" s="6">
        <v>0.65</v>
      </c>
      <c r="D20" s="4">
        <v>19</v>
      </c>
      <c r="E20" s="6">
        <f t="shared" si="0"/>
        <v>0.6333333333333333</v>
      </c>
      <c r="F20" s="4">
        <v>23</v>
      </c>
      <c r="G20" s="4">
        <v>5</v>
      </c>
      <c r="H20" s="10">
        <f t="shared" si="1"/>
        <v>121.05263157894737</v>
      </c>
      <c r="I20" s="4">
        <v>12</v>
      </c>
      <c r="J20" s="4">
        <v>3</v>
      </c>
      <c r="K20" s="10">
        <f t="shared" si="2"/>
        <v>63.157894736842103</v>
      </c>
      <c r="L20" s="4">
        <f t="shared" si="3"/>
        <v>35</v>
      </c>
      <c r="M20" s="6">
        <f t="shared" si="4"/>
        <v>0.58333333333333337</v>
      </c>
      <c r="N20" s="13">
        <f t="shared" si="5"/>
        <v>92.10526315789474</v>
      </c>
      <c r="O20" s="14"/>
    </row>
    <row r="21" spans="1:15" x14ac:dyDescent="0.25">
      <c r="A21" s="4">
        <v>19</v>
      </c>
      <c r="B21" s="7" t="s">
        <v>32</v>
      </c>
      <c r="C21" s="6">
        <v>0.51700000000000002</v>
      </c>
      <c r="D21" s="4">
        <v>15</v>
      </c>
      <c r="E21" s="6">
        <f t="shared" si="0"/>
        <v>0.5</v>
      </c>
      <c r="F21" s="4">
        <v>11</v>
      </c>
      <c r="G21" s="4">
        <v>2</v>
      </c>
      <c r="H21" s="10">
        <f t="shared" si="1"/>
        <v>73.333333333333329</v>
      </c>
      <c r="I21" s="4">
        <v>16</v>
      </c>
      <c r="J21" s="4">
        <v>3</v>
      </c>
      <c r="K21" s="10">
        <f t="shared" si="2"/>
        <v>106.66666666666667</v>
      </c>
      <c r="L21" s="4">
        <f t="shared" si="3"/>
        <v>27</v>
      </c>
      <c r="M21" s="6">
        <f t="shared" si="4"/>
        <v>0.45</v>
      </c>
      <c r="N21" s="13">
        <f t="shared" si="5"/>
        <v>90</v>
      </c>
      <c r="O21" s="14"/>
    </row>
    <row r="22" spans="1:15" x14ac:dyDescent="0.25">
      <c r="A22" s="4">
        <v>20</v>
      </c>
      <c r="B22" s="5" t="s">
        <v>33</v>
      </c>
      <c r="C22" s="6">
        <v>0.45</v>
      </c>
      <c r="D22" s="4">
        <v>13</v>
      </c>
      <c r="E22" s="6">
        <f t="shared" si="0"/>
        <v>0.43333333333333335</v>
      </c>
      <c r="F22" s="4">
        <v>14</v>
      </c>
      <c r="G22" s="4">
        <v>2</v>
      </c>
      <c r="H22" s="10">
        <f t="shared" si="1"/>
        <v>107.69230769230769</v>
      </c>
      <c r="I22" s="4">
        <v>9</v>
      </c>
      <c r="J22" s="4">
        <v>2</v>
      </c>
      <c r="K22" s="10">
        <f t="shared" si="2"/>
        <v>69.230769230769226</v>
      </c>
      <c r="L22" s="4">
        <f t="shared" si="3"/>
        <v>23</v>
      </c>
      <c r="M22" s="6">
        <f t="shared" si="4"/>
        <v>0.38333333333333336</v>
      </c>
      <c r="N22" s="13">
        <f t="shared" si="5"/>
        <v>88.461538461538453</v>
      </c>
      <c r="O22" s="14"/>
    </row>
    <row r="23" spans="1:15" x14ac:dyDescent="0.25">
      <c r="A23" s="4">
        <v>21</v>
      </c>
      <c r="B23" s="5" t="s">
        <v>34</v>
      </c>
      <c r="C23" s="6">
        <v>0.55000000000000004</v>
      </c>
      <c r="D23" s="4">
        <v>16</v>
      </c>
      <c r="E23" s="6">
        <f t="shared" si="0"/>
        <v>0.53333333333333333</v>
      </c>
      <c r="F23" s="4">
        <v>19</v>
      </c>
      <c r="G23" s="4">
        <v>4</v>
      </c>
      <c r="H23" s="10">
        <f t="shared" si="1"/>
        <v>118.75</v>
      </c>
      <c r="I23" s="4">
        <v>9</v>
      </c>
      <c r="J23" s="4">
        <v>2</v>
      </c>
      <c r="K23" s="10">
        <f t="shared" si="2"/>
        <v>56.25</v>
      </c>
      <c r="L23" s="4">
        <f t="shared" si="3"/>
        <v>28</v>
      </c>
      <c r="M23" s="6">
        <f t="shared" si="4"/>
        <v>0.46666666666666667</v>
      </c>
      <c r="N23" s="13">
        <f t="shared" si="5"/>
        <v>87.5</v>
      </c>
      <c r="O23" s="14"/>
    </row>
    <row r="24" spans="1:15" x14ac:dyDescent="0.25">
      <c r="A24" s="4">
        <v>22</v>
      </c>
      <c r="B24" s="5" t="s">
        <v>35</v>
      </c>
      <c r="C24" s="6">
        <v>0.71699999999999997</v>
      </c>
      <c r="D24" s="4">
        <v>21</v>
      </c>
      <c r="E24" s="6">
        <f t="shared" si="0"/>
        <v>0.7</v>
      </c>
      <c r="F24" s="4">
        <v>23</v>
      </c>
      <c r="G24" s="4">
        <v>5</v>
      </c>
      <c r="H24" s="10">
        <f t="shared" si="1"/>
        <v>109.52380952380953</v>
      </c>
      <c r="I24" s="4">
        <v>13</v>
      </c>
      <c r="J24" s="4">
        <v>3</v>
      </c>
      <c r="K24" s="10">
        <f t="shared" si="2"/>
        <v>61.904761904761905</v>
      </c>
      <c r="L24" s="4">
        <f t="shared" si="3"/>
        <v>36</v>
      </c>
      <c r="M24" s="6">
        <f t="shared" si="4"/>
        <v>0.6</v>
      </c>
      <c r="N24" s="13">
        <f t="shared" si="5"/>
        <v>85.714285714285708</v>
      </c>
      <c r="O24" s="14"/>
    </row>
    <row r="25" spans="1:15" x14ac:dyDescent="0.25">
      <c r="A25" s="4">
        <v>23</v>
      </c>
      <c r="B25" s="5" t="s">
        <v>36</v>
      </c>
      <c r="C25" s="8">
        <v>0.51700000000000002</v>
      </c>
      <c r="D25" s="4">
        <v>15</v>
      </c>
      <c r="E25" s="6">
        <f t="shared" si="0"/>
        <v>0.5</v>
      </c>
      <c r="F25" s="4">
        <v>14</v>
      </c>
      <c r="G25" s="4">
        <v>2</v>
      </c>
      <c r="H25" s="10">
        <f t="shared" si="1"/>
        <v>93.333333333333329</v>
      </c>
      <c r="I25" s="4">
        <v>11</v>
      </c>
      <c r="J25" s="4">
        <v>2</v>
      </c>
      <c r="K25" s="10">
        <f t="shared" si="2"/>
        <v>73.333333333333329</v>
      </c>
      <c r="L25" s="4">
        <f t="shared" si="3"/>
        <v>25</v>
      </c>
      <c r="M25" s="6">
        <f t="shared" si="4"/>
        <v>0.41666666666666669</v>
      </c>
      <c r="N25" s="13">
        <f t="shared" si="5"/>
        <v>83.333333333333343</v>
      </c>
      <c r="O25" s="14"/>
    </row>
    <row r="26" spans="1:15" x14ac:dyDescent="0.25">
      <c r="A26" s="4">
        <v>24</v>
      </c>
      <c r="B26" s="5" t="s">
        <v>37</v>
      </c>
      <c r="C26" s="6">
        <v>0.48399999999999999</v>
      </c>
      <c r="D26" s="4">
        <v>14</v>
      </c>
      <c r="E26" s="6">
        <f t="shared" si="0"/>
        <v>0.46666666666666667</v>
      </c>
      <c r="F26" s="4">
        <v>10</v>
      </c>
      <c r="G26" s="4">
        <v>3</v>
      </c>
      <c r="H26" s="10">
        <f t="shared" si="1"/>
        <v>71.428571428571431</v>
      </c>
      <c r="I26" s="4">
        <v>13</v>
      </c>
      <c r="J26" s="4">
        <v>2</v>
      </c>
      <c r="K26" s="10">
        <f t="shared" si="2"/>
        <v>92.857142857142861</v>
      </c>
      <c r="L26" s="4">
        <f t="shared" si="3"/>
        <v>23</v>
      </c>
      <c r="M26" s="6">
        <f t="shared" si="4"/>
        <v>0.38333333333333336</v>
      </c>
      <c r="N26" s="13">
        <f t="shared" si="5"/>
        <v>82.142857142857139</v>
      </c>
      <c r="O26" s="14"/>
    </row>
    <row r="27" spans="1:15" x14ac:dyDescent="0.25">
      <c r="A27" s="4">
        <v>25</v>
      </c>
      <c r="B27" s="5" t="s">
        <v>38</v>
      </c>
      <c r="C27" s="6">
        <v>0.71699999999999997</v>
      </c>
      <c r="D27" s="4">
        <v>21</v>
      </c>
      <c r="E27" s="6">
        <f t="shared" si="0"/>
        <v>0.7</v>
      </c>
      <c r="F27" s="4">
        <v>20</v>
      </c>
      <c r="G27" s="4">
        <v>5</v>
      </c>
      <c r="H27" s="10">
        <f t="shared" si="1"/>
        <v>95.238095238095227</v>
      </c>
      <c r="I27" s="4">
        <v>14</v>
      </c>
      <c r="J27" s="4">
        <v>3</v>
      </c>
      <c r="K27" s="10">
        <f t="shared" si="2"/>
        <v>66.666666666666657</v>
      </c>
      <c r="L27" s="4">
        <f t="shared" si="3"/>
        <v>34</v>
      </c>
      <c r="M27" s="6">
        <f t="shared" si="4"/>
        <v>0.56666666666666665</v>
      </c>
      <c r="N27" s="13">
        <f t="shared" si="5"/>
        <v>80.952380952380949</v>
      </c>
      <c r="O27" s="14"/>
    </row>
    <row r="28" spans="1:15" x14ac:dyDescent="0.25">
      <c r="A28" s="4">
        <v>26</v>
      </c>
      <c r="B28" s="5" t="s">
        <v>39</v>
      </c>
      <c r="C28" s="6">
        <v>0.48399999999999999</v>
      </c>
      <c r="D28" s="4">
        <v>14</v>
      </c>
      <c r="E28" s="6">
        <f t="shared" si="0"/>
        <v>0.46666666666666667</v>
      </c>
      <c r="F28" s="4">
        <v>11</v>
      </c>
      <c r="G28" s="4">
        <v>3</v>
      </c>
      <c r="H28" s="10">
        <f t="shared" si="1"/>
        <v>78.571428571428569</v>
      </c>
      <c r="I28" s="4">
        <v>10</v>
      </c>
      <c r="J28" s="4">
        <v>2</v>
      </c>
      <c r="K28" s="10">
        <f t="shared" si="2"/>
        <v>71.428571428571431</v>
      </c>
      <c r="L28" s="4">
        <f t="shared" si="3"/>
        <v>21</v>
      </c>
      <c r="M28" s="6">
        <f t="shared" si="4"/>
        <v>0.35</v>
      </c>
      <c r="N28" s="13">
        <f t="shared" si="5"/>
        <v>75</v>
      </c>
      <c r="O28" s="14"/>
    </row>
    <row r="29" spans="1:15" x14ac:dyDescent="0.25">
      <c r="A29" s="4">
        <v>27</v>
      </c>
      <c r="B29" s="5" t="s">
        <v>40</v>
      </c>
      <c r="C29" s="6">
        <v>0.55000000000000004</v>
      </c>
      <c r="D29" s="4">
        <v>16</v>
      </c>
      <c r="E29" s="6">
        <f t="shared" si="0"/>
        <v>0.53333333333333333</v>
      </c>
      <c r="F29" s="4">
        <v>16</v>
      </c>
      <c r="G29" s="4">
        <v>4</v>
      </c>
      <c r="H29" s="10">
        <f t="shared" si="1"/>
        <v>100</v>
      </c>
      <c r="I29" s="4">
        <v>7</v>
      </c>
      <c r="J29" s="4">
        <v>1</v>
      </c>
      <c r="K29" s="10">
        <f t="shared" si="2"/>
        <v>43.75</v>
      </c>
      <c r="L29" s="4">
        <f t="shared" si="3"/>
        <v>23</v>
      </c>
      <c r="M29" s="6">
        <f t="shared" si="4"/>
        <v>0.38333333333333336</v>
      </c>
      <c r="N29" s="13">
        <f t="shared" si="5"/>
        <v>71.875</v>
      </c>
      <c r="O29" s="14"/>
    </row>
    <row r="30" spans="1:15" x14ac:dyDescent="0.25">
      <c r="A30" s="4">
        <v>28</v>
      </c>
      <c r="B30" s="5" t="s">
        <v>41</v>
      </c>
      <c r="C30" s="6">
        <v>0.51700000000000002</v>
      </c>
      <c r="D30" s="4">
        <v>15</v>
      </c>
      <c r="E30" s="6">
        <f t="shared" si="0"/>
        <v>0.5</v>
      </c>
      <c r="F30" s="4">
        <v>8</v>
      </c>
      <c r="G30" s="4">
        <v>3</v>
      </c>
      <c r="H30" s="10">
        <f t="shared" si="1"/>
        <v>53.333333333333336</v>
      </c>
      <c r="I30" s="4">
        <v>12</v>
      </c>
      <c r="J30" s="4">
        <v>2</v>
      </c>
      <c r="K30" s="10">
        <f t="shared" si="2"/>
        <v>80</v>
      </c>
      <c r="L30" s="4">
        <f t="shared" si="3"/>
        <v>20</v>
      </c>
      <c r="M30" s="6">
        <f t="shared" si="4"/>
        <v>0.33333333333333331</v>
      </c>
      <c r="N30" s="13">
        <f t="shared" si="5"/>
        <v>66.666666666666657</v>
      </c>
      <c r="O30" s="14"/>
    </row>
    <row r="31" spans="1:15" x14ac:dyDescent="0.25">
      <c r="A31" s="4">
        <v>29</v>
      </c>
      <c r="B31" s="5" t="s">
        <v>42</v>
      </c>
      <c r="C31" s="6">
        <v>0.68400000000000005</v>
      </c>
      <c r="D31" s="4">
        <v>20</v>
      </c>
      <c r="E31" s="6">
        <f t="shared" si="0"/>
        <v>0.66666666666666663</v>
      </c>
      <c r="F31" s="4">
        <v>12</v>
      </c>
      <c r="G31" s="4">
        <v>3</v>
      </c>
      <c r="H31" s="10">
        <f t="shared" si="1"/>
        <v>60</v>
      </c>
      <c r="I31" s="4">
        <v>12</v>
      </c>
      <c r="J31" s="4">
        <v>2</v>
      </c>
      <c r="K31" s="10">
        <f t="shared" si="2"/>
        <v>60</v>
      </c>
      <c r="L31" s="4">
        <f t="shared" si="3"/>
        <v>24</v>
      </c>
      <c r="M31" s="6">
        <f t="shared" si="4"/>
        <v>0.4</v>
      </c>
      <c r="N31" s="13">
        <f t="shared" si="5"/>
        <v>60</v>
      </c>
      <c r="O31" s="14"/>
    </row>
    <row r="32" spans="1:15" x14ac:dyDescent="0.25">
      <c r="A32" s="4">
        <v>30</v>
      </c>
      <c r="B32" s="5" t="s">
        <v>43</v>
      </c>
      <c r="C32" s="6">
        <v>0.68400000000000005</v>
      </c>
      <c r="D32" s="4">
        <v>20</v>
      </c>
      <c r="E32" s="6">
        <f t="shared" si="0"/>
        <v>0.66666666666666663</v>
      </c>
      <c r="F32" s="4">
        <v>12</v>
      </c>
      <c r="G32" s="4">
        <v>3</v>
      </c>
      <c r="H32" s="10">
        <f t="shared" si="1"/>
        <v>60</v>
      </c>
      <c r="I32" s="4">
        <v>12</v>
      </c>
      <c r="J32" s="4">
        <v>3</v>
      </c>
      <c r="K32" s="10">
        <f t="shared" si="2"/>
        <v>60</v>
      </c>
      <c r="L32" s="4">
        <f t="shared" si="3"/>
        <v>24</v>
      </c>
      <c r="M32" s="6">
        <f t="shared" si="4"/>
        <v>0.4</v>
      </c>
      <c r="N32" s="13">
        <f t="shared" si="5"/>
        <v>60</v>
      </c>
      <c r="O32" s="14"/>
    </row>
    <row r="33" spans="1:15" x14ac:dyDescent="0.25">
      <c r="A33" s="4">
        <v>31</v>
      </c>
      <c r="B33" s="5" t="s">
        <v>44</v>
      </c>
      <c r="C33" s="6">
        <v>0.55000000000000004</v>
      </c>
      <c r="D33" s="4">
        <v>16</v>
      </c>
      <c r="E33" s="6">
        <f t="shared" si="0"/>
        <v>0.53333333333333333</v>
      </c>
      <c r="F33" s="4">
        <v>10</v>
      </c>
      <c r="G33" s="4">
        <v>3</v>
      </c>
      <c r="H33" s="10">
        <f t="shared" si="1"/>
        <v>62.5</v>
      </c>
      <c r="I33" s="4">
        <v>7</v>
      </c>
      <c r="J33" s="4">
        <v>1</v>
      </c>
      <c r="K33" s="10">
        <f t="shared" si="2"/>
        <v>43.75</v>
      </c>
      <c r="L33" s="4">
        <f t="shared" si="3"/>
        <v>17</v>
      </c>
      <c r="M33" s="6">
        <f t="shared" si="4"/>
        <v>0.28333333333333333</v>
      </c>
      <c r="N33" s="13">
        <f t="shared" si="5"/>
        <v>53.125</v>
      </c>
      <c r="O33" s="14"/>
    </row>
    <row r="34" spans="1:15" x14ac:dyDescent="0.25">
      <c r="A34" s="4">
        <v>32</v>
      </c>
      <c r="B34" s="5" t="s">
        <v>45</v>
      </c>
      <c r="C34" s="6">
        <v>0.61699999999999999</v>
      </c>
      <c r="D34" s="4">
        <v>18</v>
      </c>
      <c r="E34" s="6">
        <f t="shared" si="0"/>
        <v>0.6</v>
      </c>
      <c r="F34" s="4">
        <v>10</v>
      </c>
      <c r="G34" s="4">
        <v>2</v>
      </c>
      <c r="H34" s="10">
        <f t="shared" si="1"/>
        <v>55.555555555555557</v>
      </c>
      <c r="I34" s="4">
        <v>9</v>
      </c>
      <c r="J34" s="4">
        <v>2</v>
      </c>
      <c r="K34" s="10">
        <f t="shared" si="2"/>
        <v>50</v>
      </c>
      <c r="L34" s="4">
        <f t="shared" si="3"/>
        <v>19</v>
      </c>
      <c r="M34" s="6">
        <f t="shared" si="4"/>
        <v>0.31666666666666665</v>
      </c>
      <c r="N34" s="13">
        <f t="shared" si="5"/>
        <v>52.777777777777779</v>
      </c>
      <c r="O34" s="14"/>
    </row>
    <row r="35" spans="1:15" x14ac:dyDescent="0.25">
      <c r="A35" s="4">
        <v>33</v>
      </c>
      <c r="B35" s="5" t="s">
        <v>46</v>
      </c>
      <c r="C35" s="6">
        <v>0.51700000000000002</v>
      </c>
      <c r="D35" s="4">
        <v>15</v>
      </c>
      <c r="E35" s="6">
        <f t="shared" si="0"/>
        <v>0.5</v>
      </c>
      <c r="F35" s="4">
        <v>9</v>
      </c>
      <c r="G35" s="4">
        <v>3</v>
      </c>
      <c r="H35" s="10">
        <f t="shared" si="1"/>
        <v>60</v>
      </c>
      <c r="I35" s="4">
        <v>6</v>
      </c>
      <c r="J35" s="4">
        <v>1</v>
      </c>
      <c r="K35" s="10">
        <f t="shared" si="2"/>
        <v>40</v>
      </c>
      <c r="L35" s="4">
        <f t="shared" si="3"/>
        <v>15</v>
      </c>
      <c r="M35" s="6">
        <f t="shared" si="4"/>
        <v>0.25</v>
      </c>
      <c r="N35" s="13">
        <f t="shared" si="5"/>
        <v>50</v>
      </c>
      <c r="O35" s="14"/>
    </row>
    <row r="36" spans="1:15" x14ac:dyDescent="0.25">
      <c r="A36" s="4">
        <v>34</v>
      </c>
      <c r="B36" s="5" t="s">
        <v>47</v>
      </c>
      <c r="C36" s="8">
        <v>0.55000000000000004</v>
      </c>
      <c r="D36" s="4">
        <v>16</v>
      </c>
      <c r="E36" s="6">
        <f t="shared" si="0"/>
        <v>0.53333333333333333</v>
      </c>
      <c r="F36" s="4">
        <v>9</v>
      </c>
      <c r="G36" s="4">
        <v>2</v>
      </c>
      <c r="H36" s="10">
        <f t="shared" si="1"/>
        <v>56.25</v>
      </c>
      <c r="I36" s="4">
        <v>3</v>
      </c>
      <c r="J36" s="4">
        <v>1</v>
      </c>
      <c r="K36" s="10">
        <f t="shared" si="2"/>
        <v>18.75</v>
      </c>
      <c r="L36" s="4">
        <f t="shared" si="3"/>
        <v>12</v>
      </c>
      <c r="M36" s="6">
        <f t="shared" si="4"/>
        <v>0.2</v>
      </c>
      <c r="N36" s="13">
        <f t="shared" si="5"/>
        <v>37.5</v>
      </c>
      <c r="O36" s="14"/>
    </row>
  </sheetData>
  <mergeCells count="2">
    <mergeCell ref="A1:N1"/>
    <mergeCell ref="A2:B2"/>
  </mergeCells>
  <pageMargins left="0.7" right="0.7" top="0.75" bottom="0.75" header="0.3" footer="0.3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2019-09-14T18:12:16Z</dcterms:created>
  <dcterms:modified xsi:type="dcterms:W3CDTF">2019-09-14T18:19:23Z</dcterms:modified>
</cp:coreProperties>
</file>