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38b57e6c564e81/Bureaublad/Driebanden Delfzijl/"/>
    </mc:Choice>
  </mc:AlternateContent>
  <xr:revisionPtr revIDLastSave="1" documentId="8_{58CA58CC-391B-4D12-9C35-14E335455E92}" xr6:coauthVersionLast="47" xr6:coauthVersionMax="47" xr10:uidLastSave="{E6927DBC-BF85-4BD2-B189-19557143CAA9}"/>
  <bookViews>
    <workbookView xWindow="-28920" yWindow="-630" windowWidth="29040" windowHeight="15840" xr2:uid="{CFA7A917-29C5-41DC-BA79-16C71F30E2C9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0" i="1" l="1"/>
  <c r="M60" i="1" s="1"/>
  <c r="N60" i="1" s="1"/>
  <c r="K60" i="1"/>
  <c r="H60" i="1"/>
  <c r="E60" i="1"/>
  <c r="M59" i="1"/>
  <c r="N59" i="1" s="1"/>
  <c r="L59" i="1"/>
  <c r="K59" i="1"/>
  <c r="H59" i="1"/>
  <c r="E59" i="1"/>
  <c r="L58" i="1"/>
  <c r="M58" i="1" s="1"/>
  <c r="N58" i="1" s="1"/>
  <c r="K58" i="1"/>
  <c r="H58" i="1"/>
  <c r="E58" i="1"/>
  <c r="M57" i="1"/>
  <c r="N57" i="1" s="1"/>
  <c r="L57" i="1"/>
  <c r="K57" i="1"/>
  <c r="H57" i="1"/>
  <c r="E57" i="1"/>
  <c r="L56" i="1"/>
  <c r="M56" i="1" s="1"/>
  <c r="N56" i="1" s="1"/>
  <c r="K56" i="1"/>
  <c r="H56" i="1"/>
  <c r="E56" i="1"/>
  <c r="M55" i="1"/>
  <c r="N55" i="1" s="1"/>
  <c r="L55" i="1"/>
  <c r="K55" i="1"/>
  <c r="H55" i="1"/>
  <c r="E55" i="1"/>
  <c r="L54" i="1"/>
  <c r="M54" i="1" s="1"/>
  <c r="N54" i="1" s="1"/>
  <c r="K54" i="1"/>
  <c r="H54" i="1"/>
  <c r="E54" i="1"/>
  <c r="M53" i="1"/>
  <c r="N53" i="1" s="1"/>
  <c r="L53" i="1"/>
  <c r="K53" i="1"/>
  <c r="H53" i="1"/>
  <c r="E53" i="1"/>
  <c r="L52" i="1"/>
  <c r="M52" i="1" s="1"/>
  <c r="N52" i="1" s="1"/>
  <c r="K52" i="1"/>
  <c r="H52" i="1"/>
  <c r="E52" i="1"/>
  <c r="M51" i="1"/>
  <c r="N51" i="1" s="1"/>
  <c r="L51" i="1"/>
  <c r="K51" i="1"/>
  <c r="H51" i="1"/>
  <c r="E51" i="1"/>
  <c r="L50" i="1"/>
  <c r="M50" i="1" s="1"/>
  <c r="N50" i="1" s="1"/>
  <c r="K50" i="1"/>
  <c r="H50" i="1"/>
  <c r="E50" i="1"/>
  <c r="M49" i="1"/>
  <c r="N49" i="1" s="1"/>
  <c r="L49" i="1"/>
  <c r="K49" i="1"/>
  <c r="H49" i="1"/>
  <c r="E49" i="1"/>
  <c r="L48" i="1"/>
  <c r="M48" i="1" s="1"/>
  <c r="N48" i="1" s="1"/>
  <c r="K48" i="1"/>
  <c r="H48" i="1"/>
  <c r="E48" i="1"/>
  <c r="M47" i="1"/>
  <c r="N47" i="1" s="1"/>
  <c r="L47" i="1"/>
  <c r="K47" i="1"/>
  <c r="H47" i="1"/>
  <c r="E47" i="1"/>
  <c r="L46" i="1"/>
  <c r="M46" i="1" s="1"/>
  <c r="N46" i="1" s="1"/>
  <c r="K46" i="1"/>
  <c r="H46" i="1"/>
  <c r="E46" i="1"/>
  <c r="M45" i="1"/>
  <c r="N45" i="1" s="1"/>
  <c r="L45" i="1"/>
  <c r="K45" i="1"/>
  <c r="H45" i="1"/>
  <c r="E45" i="1"/>
  <c r="L44" i="1"/>
  <c r="M44" i="1" s="1"/>
  <c r="N44" i="1" s="1"/>
  <c r="K44" i="1"/>
  <c r="H44" i="1"/>
  <c r="E44" i="1"/>
  <c r="M43" i="1"/>
  <c r="N43" i="1" s="1"/>
  <c r="L43" i="1"/>
  <c r="K43" i="1"/>
  <c r="H43" i="1"/>
  <c r="E43" i="1"/>
  <c r="L42" i="1"/>
  <c r="M42" i="1" s="1"/>
  <c r="N42" i="1" s="1"/>
  <c r="K42" i="1"/>
  <c r="H42" i="1"/>
  <c r="E42" i="1"/>
  <c r="M41" i="1"/>
  <c r="N41" i="1" s="1"/>
  <c r="L41" i="1"/>
  <c r="K41" i="1"/>
  <c r="H41" i="1"/>
  <c r="E41" i="1"/>
  <c r="L40" i="1"/>
  <c r="M40" i="1" s="1"/>
  <c r="N40" i="1" s="1"/>
  <c r="K40" i="1"/>
  <c r="H40" i="1"/>
  <c r="E40" i="1"/>
  <c r="M39" i="1"/>
  <c r="N39" i="1" s="1"/>
  <c r="L39" i="1"/>
  <c r="K39" i="1"/>
  <c r="H39" i="1"/>
  <c r="E39" i="1"/>
  <c r="L38" i="1"/>
  <c r="M38" i="1" s="1"/>
  <c r="N38" i="1" s="1"/>
  <c r="K38" i="1"/>
  <c r="H38" i="1"/>
  <c r="E38" i="1"/>
  <c r="M37" i="1"/>
  <c r="N37" i="1" s="1"/>
  <c r="L37" i="1"/>
  <c r="K37" i="1"/>
  <c r="H37" i="1"/>
  <c r="E37" i="1"/>
  <c r="L36" i="1"/>
  <c r="M36" i="1" s="1"/>
  <c r="N36" i="1" s="1"/>
  <c r="K36" i="1"/>
  <c r="H36" i="1"/>
  <c r="E36" i="1"/>
  <c r="M35" i="1"/>
  <c r="N35" i="1" s="1"/>
  <c r="L35" i="1"/>
  <c r="K35" i="1"/>
  <c r="H35" i="1"/>
  <c r="E35" i="1"/>
  <c r="L34" i="1"/>
  <c r="M34" i="1" s="1"/>
  <c r="N34" i="1" s="1"/>
  <c r="K34" i="1"/>
  <c r="H34" i="1"/>
  <c r="E34" i="1"/>
  <c r="M33" i="1"/>
  <c r="N33" i="1" s="1"/>
  <c r="L33" i="1"/>
  <c r="K33" i="1"/>
  <c r="H33" i="1"/>
  <c r="E33" i="1"/>
  <c r="L32" i="1"/>
  <c r="M32" i="1" s="1"/>
  <c r="N32" i="1" s="1"/>
  <c r="K32" i="1"/>
  <c r="H32" i="1"/>
  <c r="E32" i="1"/>
  <c r="M31" i="1"/>
  <c r="N31" i="1" s="1"/>
  <c r="L31" i="1"/>
  <c r="K31" i="1"/>
  <c r="H31" i="1"/>
  <c r="E31" i="1"/>
  <c r="L30" i="1"/>
  <c r="M30" i="1" s="1"/>
  <c r="N30" i="1" s="1"/>
  <c r="K30" i="1"/>
  <c r="H30" i="1"/>
  <c r="E30" i="1"/>
  <c r="M29" i="1"/>
  <c r="N29" i="1" s="1"/>
  <c r="L29" i="1"/>
  <c r="K29" i="1"/>
  <c r="H29" i="1"/>
  <c r="E29" i="1"/>
  <c r="L28" i="1"/>
  <c r="M28" i="1" s="1"/>
  <c r="N28" i="1" s="1"/>
  <c r="K28" i="1"/>
  <c r="H28" i="1"/>
  <c r="E28" i="1"/>
  <c r="M27" i="1"/>
  <c r="N27" i="1" s="1"/>
  <c r="L27" i="1"/>
  <c r="K27" i="1"/>
  <c r="H27" i="1"/>
  <c r="E27" i="1"/>
  <c r="L26" i="1"/>
  <c r="M26" i="1" s="1"/>
  <c r="N26" i="1" s="1"/>
  <c r="K26" i="1"/>
  <c r="H26" i="1"/>
  <c r="E26" i="1"/>
  <c r="M25" i="1"/>
  <c r="N25" i="1" s="1"/>
  <c r="L25" i="1"/>
  <c r="K25" i="1"/>
  <c r="H25" i="1"/>
  <c r="E25" i="1"/>
  <c r="L24" i="1"/>
  <c r="M24" i="1" s="1"/>
  <c r="N24" i="1" s="1"/>
  <c r="K24" i="1"/>
  <c r="H24" i="1"/>
  <c r="E24" i="1"/>
  <c r="M23" i="1"/>
  <c r="N23" i="1" s="1"/>
  <c r="L23" i="1"/>
  <c r="K23" i="1"/>
  <c r="H23" i="1"/>
  <c r="E23" i="1"/>
  <c r="L22" i="1"/>
  <c r="M22" i="1" s="1"/>
  <c r="N22" i="1" s="1"/>
  <c r="K22" i="1"/>
  <c r="H22" i="1"/>
  <c r="E22" i="1"/>
  <c r="M21" i="1"/>
  <c r="N21" i="1" s="1"/>
  <c r="L21" i="1"/>
  <c r="K21" i="1"/>
  <c r="H21" i="1"/>
  <c r="E21" i="1"/>
  <c r="L20" i="1"/>
  <c r="M20" i="1" s="1"/>
  <c r="N20" i="1" s="1"/>
  <c r="K20" i="1"/>
  <c r="H20" i="1"/>
  <c r="E20" i="1"/>
  <c r="M19" i="1"/>
  <c r="N19" i="1" s="1"/>
  <c r="L19" i="1"/>
  <c r="K19" i="1"/>
  <c r="H19" i="1"/>
  <c r="E19" i="1"/>
  <c r="L18" i="1"/>
  <c r="M18" i="1" s="1"/>
  <c r="N18" i="1" s="1"/>
  <c r="K18" i="1"/>
  <c r="H18" i="1"/>
  <c r="E18" i="1"/>
  <c r="M17" i="1"/>
  <c r="N17" i="1" s="1"/>
  <c r="L17" i="1"/>
  <c r="K17" i="1"/>
  <c r="H17" i="1"/>
  <c r="E17" i="1"/>
  <c r="L16" i="1"/>
  <c r="M16" i="1" s="1"/>
  <c r="N16" i="1" s="1"/>
  <c r="K16" i="1"/>
  <c r="H16" i="1"/>
  <c r="E16" i="1"/>
  <c r="M15" i="1"/>
  <c r="N15" i="1" s="1"/>
  <c r="L15" i="1"/>
  <c r="K15" i="1"/>
  <c r="H15" i="1"/>
  <c r="E15" i="1"/>
  <c r="L14" i="1"/>
  <c r="M14" i="1" s="1"/>
  <c r="N14" i="1" s="1"/>
  <c r="K14" i="1"/>
  <c r="H14" i="1"/>
  <c r="E14" i="1"/>
  <c r="M13" i="1"/>
  <c r="N13" i="1" s="1"/>
  <c r="L13" i="1"/>
  <c r="K13" i="1"/>
  <c r="H13" i="1"/>
  <c r="E13" i="1"/>
  <c r="L12" i="1"/>
  <c r="M12" i="1" s="1"/>
  <c r="N12" i="1" s="1"/>
  <c r="K12" i="1"/>
  <c r="H12" i="1"/>
  <c r="E12" i="1"/>
  <c r="M11" i="1"/>
  <c r="N11" i="1" s="1"/>
  <c r="L11" i="1"/>
  <c r="K11" i="1"/>
  <c r="H11" i="1"/>
  <c r="E11" i="1"/>
  <c r="L10" i="1"/>
  <c r="M10" i="1" s="1"/>
  <c r="N10" i="1" s="1"/>
  <c r="K10" i="1"/>
  <c r="H10" i="1"/>
  <c r="E10" i="1"/>
  <c r="M9" i="1"/>
  <c r="N9" i="1" s="1"/>
  <c r="L9" i="1"/>
  <c r="K9" i="1"/>
  <c r="H9" i="1"/>
  <c r="E9" i="1"/>
  <c r="L8" i="1"/>
  <c r="M8" i="1" s="1"/>
  <c r="N8" i="1" s="1"/>
  <c r="K8" i="1"/>
  <c r="H8" i="1"/>
  <c r="E8" i="1"/>
  <c r="M7" i="1"/>
  <c r="N7" i="1" s="1"/>
  <c r="L7" i="1"/>
  <c r="K7" i="1"/>
  <c r="H7" i="1"/>
  <c r="E7" i="1"/>
  <c r="L6" i="1"/>
  <c r="M6" i="1" s="1"/>
  <c r="N6" i="1" s="1"/>
  <c r="K6" i="1"/>
  <c r="H6" i="1"/>
  <c r="E6" i="1"/>
  <c r="M5" i="1"/>
  <c r="N5" i="1" s="1"/>
  <c r="L5" i="1"/>
  <c r="K5" i="1"/>
  <c r="H5" i="1"/>
  <c r="E5" i="1"/>
  <c r="L4" i="1"/>
  <c r="M4" i="1" s="1"/>
  <c r="N4" i="1" s="1"/>
  <c r="K4" i="1"/>
  <c r="H4" i="1"/>
  <c r="E4" i="1"/>
  <c r="M3" i="1"/>
  <c r="N3" i="1" s="1"/>
  <c r="L3" i="1"/>
  <c r="K3" i="1"/>
  <c r="H3" i="1"/>
  <c r="E3" i="1"/>
  <c r="L2" i="1"/>
  <c r="M2" i="1" s="1"/>
  <c r="N2" i="1" s="1"/>
  <c r="K2" i="1"/>
  <c r="H2" i="1"/>
  <c r="E2" i="1"/>
</calcChain>
</file>

<file path=xl/sharedStrings.xml><?xml version="1.0" encoding="utf-8"?>
<sst xmlns="http://schemas.openxmlformats.org/spreadsheetml/2006/main" count="76" uniqueCount="75">
  <si>
    <t>GROEP B</t>
  </si>
  <si>
    <t>datum</t>
  </si>
  <si>
    <t>te maken caramboles</t>
  </si>
  <si>
    <t>rating getal</t>
  </si>
  <si>
    <t>caramboles 1e partij</t>
  </si>
  <si>
    <t>hoogdte serie 1e partij</t>
  </si>
  <si>
    <t>percentage 1e partij</t>
  </si>
  <si>
    <t>caramboles 2e partij</t>
  </si>
  <si>
    <t>hoogste serie 2e partij</t>
  </si>
  <si>
    <t>percentage 2e partij</t>
  </si>
  <si>
    <t>totaal caramboles</t>
  </si>
  <si>
    <t>gespeeld gemiddelde</t>
  </si>
  <si>
    <t>gespeeld percentage</t>
  </si>
  <si>
    <t>Finale</t>
  </si>
  <si>
    <t>Nieuw te maken</t>
  </si>
  <si>
    <t>Ron Eissens</t>
  </si>
  <si>
    <t>Marten Bosma</t>
  </si>
  <si>
    <t>Hendrik Sloot</t>
  </si>
  <si>
    <t>Roy Ziesling</t>
  </si>
  <si>
    <t>Jack van der Rijst</t>
  </si>
  <si>
    <t>Robert Blouw</t>
  </si>
  <si>
    <t>Feike Moerman</t>
  </si>
  <si>
    <t>Joop Beugels</t>
  </si>
  <si>
    <t>Coos Blaauw</t>
  </si>
  <si>
    <t>wel</t>
  </si>
  <si>
    <t>Johan Edens</t>
  </si>
  <si>
    <t>Ben van Dijk</t>
  </si>
  <si>
    <t>Tonnie Vegter</t>
  </si>
  <si>
    <t>Fred Maas</t>
  </si>
  <si>
    <t>Martien Backer</t>
  </si>
  <si>
    <t>Brian Reinders</t>
  </si>
  <si>
    <t>Johan Akkerman</t>
  </si>
  <si>
    <t>Dirk Drakenhof</t>
  </si>
  <si>
    <t>Peter Keizer</t>
  </si>
  <si>
    <t>Siep Ziesling</t>
  </si>
  <si>
    <t>Jan Post</t>
  </si>
  <si>
    <t>Wim Gerards</t>
  </si>
  <si>
    <t>Reint Boltendal</t>
  </si>
  <si>
    <t>Wim Krekel</t>
  </si>
  <si>
    <t>Patrick Smid</t>
  </si>
  <si>
    <t>Roy Kerbof</t>
  </si>
  <si>
    <t>Harry Lulofs</t>
  </si>
  <si>
    <t>Cees Doornbos</t>
  </si>
  <si>
    <t>Piet Wust</t>
  </si>
  <si>
    <t>Bernard Bos</t>
  </si>
  <si>
    <t>Wijnold Broekema</t>
  </si>
  <si>
    <t>Daniel Kerbof</t>
  </si>
  <si>
    <t>Hendrik Schuur</t>
  </si>
  <si>
    <t>Marinus Tapilatu</t>
  </si>
  <si>
    <t>Pieter van der Poel</t>
  </si>
  <si>
    <t>Ella Hilbolling</t>
  </si>
  <si>
    <t>Jan Hadderingh</t>
  </si>
  <si>
    <t>Richard Kant</t>
  </si>
  <si>
    <t>Ad Blaauw</t>
  </si>
  <si>
    <t>Bert Pakes</t>
  </si>
  <si>
    <t>Elzo Lubbers</t>
  </si>
  <si>
    <t>Derk Nieuwenhuis</t>
  </si>
  <si>
    <t>Harm Jan Speelman</t>
  </si>
  <si>
    <t>Wim Blaauw</t>
  </si>
  <si>
    <t>Bas Viel</t>
  </si>
  <si>
    <t>Jan van Timmeren</t>
  </si>
  <si>
    <t>Jan Tepper</t>
  </si>
  <si>
    <t>Roelie Dorenbos</t>
  </si>
  <si>
    <t>Barry Verstegen</t>
  </si>
  <si>
    <t>Jans Kinds</t>
  </si>
  <si>
    <t>Jack Hulshof</t>
  </si>
  <si>
    <t>Reint Loer</t>
  </si>
  <si>
    <t>Elzo Dijk</t>
  </si>
  <si>
    <t>Andre Roossien</t>
  </si>
  <si>
    <t>Luit Korthuis</t>
  </si>
  <si>
    <t>Jan Poot</t>
  </si>
  <si>
    <t>Robert Boer</t>
  </si>
  <si>
    <t>Geert Jager</t>
  </si>
  <si>
    <t>Jan Goossens</t>
  </si>
  <si>
    <t>Jan Weerts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</si>
</sst>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d/m;@"/>
  </numFmts>
  <fonts count="7" x14ac:knownFonts="1">
    <font>
      <sz val="11"/>
      <color theme="1"/>
      <name val="Calibri"/>
      <family val="2"/>
      <scheme val="minor"/>
    </font>
    <font>
      <b/>
      <sz val="12"/>
      <color rgb="FF000000"/>
      <name val="Arial"/>
    </font>
    <font>
      <b/>
      <sz val="22"/>
      <color rgb="FF000000"/>
      <name val="Arial"/>
    </font>
    <font>
      <b/>
      <sz val="12"/>
      <color rgb="FF000000"/>
      <name val="Arial"/>
      <family val="2"/>
    </font>
    <font>
      <sz val="11"/>
      <color rgb="FF000000"/>
      <name val="Arial"/>
    </font>
    <font>
      <sz val="11"/>
      <color rgb="FF000000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9CC00"/>
        <bgColor rgb="FF99CC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textRotation="90"/>
    </xf>
    <xf numFmtId="0" fontId="1" fillId="2" borderId="1" xfId="0" applyFont="1" applyFill="1" applyBorder="1" applyAlignment="1">
      <alignment horizontal="center" textRotation="90"/>
    </xf>
    <xf numFmtId="0" fontId="1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right" textRotation="90"/>
    </xf>
    <xf numFmtId="164" fontId="1" fillId="0" borderId="1" xfId="0" applyNumberFormat="1" applyFont="1" applyBorder="1" applyAlignment="1">
      <alignment horizontal="center" textRotation="90"/>
    </xf>
    <xf numFmtId="0" fontId="1" fillId="0" borderId="2" xfId="0" applyFont="1" applyBorder="1" applyAlignment="1">
      <alignment horizontal="center" textRotation="90"/>
    </xf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165" fontId="4" fillId="0" borderId="1" xfId="0" applyNumberFormat="1" applyFont="1" applyBorder="1"/>
    <xf numFmtId="0" fontId="4" fillId="2" borderId="1" xfId="0" applyFont="1" applyFill="1" applyBorder="1"/>
    <xf numFmtId="2" fontId="4" fillId="0" borderId="1" xfId="0" applyNumberFormat="1" applyFont="1" applyBorder="1"/>
    <xf numFmtId="0" fontId="4" fillId="0" borderId="1" xfId="0" applyFont="1" applyBorder="1"/>
    <xf numFmtId="1" fontId="4" fillId="0" borderId="1" xfId="0" applyNumberFormat="1" applyFont="1" applyBorder="1"/>
    <xf numFmtId="164" fontId="4" fillId="0" borderId="1" xfId="0" applyNumberFormat="1" applyFont="1" applyBorder="1"/>
    <xf numFmtId="0" fontId="6" fillId="0" borderId="0" xfId="0" applyFont="1"/>
  </cellXfs>
  <cellStyles count="1">
    <cellStyle name="Standaard" xfId="0" builtinId="0"/>
  </cellStyles>
  <dxfs count="2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757BD-BE9F-4F4D-AD8C-08AAECFD5247}">
  <sheetPr>
    <pageSetUpPr fitToPage="1"/>
  </sheetPr>
  <dimension ref="A1:P60"/>
  <sheetViews>
    <sheetView tabSelected="1" zoomScale="200" zoomScaleNormal="200" workbookViewId="0">
      <selection activeCell="R7" sqref="R7"/>
    </sheetView>
  </sheetViews>
  <sheetFormatPr defaultRowHeight="15" x14ac:dyDescent="0.25"/>
  <cols>
    <col min="1" max="1" width="3.28515625" bestFit="1" customWidth="1"/>
    <col min="2" max="2" width="20.7109375" bestFit="1" customWidth="1"/>
    <col min="3" max="3" width="6.28515625" bestFit="1" customWidth="1"/>
    <col min="4" max="4" width="4.140625" bestFit="1" customWidth="1"/>
    <col min="5" max="5" width="5" bestFit="1" customWidth="1"/>
    <col min="6" max="7" width="4.140625" bestFit="1" customWidth="1"/>
    <col min="8" max="8" width="4.42578125" bestFit="1" customWidth="1"/>
    <col min="9" max="10" width="4.140625" bestFit="1" customWidth="1"/>
    <col min="11" max="11" width="4.42578125" bestFit="1" customWidth="1"/>
    <col min="12" max="12" width="4.140625" bestFit="1" customWidth="1"/>
    <col min="13" max="13" width="5" bestFit="1" customWidth="1"/>
    <col min="14" max="14" width="8.42578125" bestFit="1" customWidth="1"/>
    <col min="15" max="15" width="4.28515625" bestFit="1" customWidth="1"/>
    <col min="16" max="16" width="4.140625" bestFit="1" customWidth="1"/>
  </cols>
  <sheetData>
    <row r="1" spans="1:16" ht="138" x14ac:dyDescent="0.4">
      <c r="A1" s="1"/>
      <c r="B1" s="2" t="s">
        <v>0</v>
      </c>
      <c r="C1" s="3" t="s">
        <v>1</v>
      </c>
      <c r="D1" s="4" t="s">
        <v>2</v>
      </c>
      <c r="E1" s="5" t="s">
        <v>3</v>
      </c>
      <c r="F1" s="5" t="s">
        <v>4</v>
      </c>
      <c r="G1" s="5" t="s">
        <v>5</v>
      </c>
      <c r="H1" s="6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6" t="s">
        <v>11</v>
      </c>
      <c r="N1" s="7" t="s">
        <v>12</v>
      </c>
      <c r="O1" s="8" t="s">
        <v>13</v>
      </c>
      <c r="P1" s="8" t="s">
        <v>14</v>
      </c>
    </row>
    <row r="2" spans="1:16" x14ac:dyDescent="0.25">
      <c r="A2" s="9">
        <v>1</v>
      </c>
      <c r="B2" s="10" t="s">
        <v>15</v>
      </c>
      <c r="C2" s="11">
        <v>44482</v>
      </c>
      <c r="D2" s="12">
        <v>8</v>
      </c>
      <c r="E2" s="13">
        <f t="shared" ref="E2:E60" si="0">D2/25</f>
        <v>0.32</v>
      </c>
      <c r="F2" s="14">
        <v>8</v>
      </c>
      <c r="G2" s="14">
        <v>2</v>
      </c>
      <c r="H2" s="15">
        <f t="shared" ref="H2:H60" si="1">F2/D2*100</f>
        <v>100</v>
      </c>
      <c r="I2" s="14">
        <v>18</v>
      </c>
      <c r="J2" s="14">
        <v>10</v>
      </c>
      <c r="K2" s="15">
        <f t="shared" ref="K2:K60" si="2">I2/D2*100</f>
        <v>225</v>
      </c>
      <c r="L2" s="14">
        <f t="shared" ref="L2:L60" si="3">F2+I2</f>
        <v>26</v>
      </c>
      <c r="M2" s="13">
        <f t="shared" ref="M2:M60" si="4">L2/50</f>
        <v>0.52</v>
      </c>
      <c r="N2" s="16">
        <f t="shared" ref="N2:N60" si="5">M2/E2*100</f>
        <v>162.5</v>
      </c>
      <c r="P2">
        <v>11</v>
      </c>
    </row>
    <row r="3" spans="1:16" x14ac:dyDescent="0.25">
      <c r="A3" s="9">
        <v>2</v>
      </c>
      <c r="B3" s="10" t="s">
        <v>16</v>
      </c>
      <c r="C3" s="11">
        <v>44480</v>
      </c>
      <c r="D3" s="12">
        <v>10</v>
      </c>
      <c r="E3" s="13">
        <f t="shared" si="0"/>
        <v>0.4</v>
      </c>
      <c r="F3" s="14">
        <v>16</v>
      </c>
      <c r="G3" s="14">
        <v>3</v>
      </c>
      <c r="H3" s="15">
        <f t="shared" si="1"/>
        <v>160</v>
      </c>
      <c r="I3" s="14">
        <v>15</v>
      </c>
      <c r="J3" s="14">
        <v>5</v>
      </c>
      <c r="K3" s="15">
        <f t="shared" si="2"/>
        <v>150</v>
      </c>
      <c r="L3" s="14">
        <f t="shared" si="3"/>
        <v>31</v>
      </c>
      <c r="M3" s="13">
        <f t="shared" si="4"/>
        <v>0.62</v>
      </c>
      <c r="N3" s="16">
        <f t="shared" si="5"/>
        <v>154.99999999999997</v>
      </c>
      <c r="P3">
        <v>12</v>
      </c>
    </row>
    <row r="4" spans="1:16" x14ac:dyDescent="0.25">
      <c r="A4" s="9">
        <v>3</v>
      </c>
      <c r="B4" s="10" t="s">
        <v>17</v>
      </c>
      <c r="C4" s="11">
        <v>44482</v>
      </c>
      <c r="D4" s="12">
        <v>12</v>
      </c>
      <c r="E4" s="13">
        <f t="shared" si="0"/>
        <v>0.48</v>
      </c>
      <c r="F4" s="14">
        <v>17</v>
      </c>
      <c r="G4" s="14">
        <v>3</v>
      </c>
      <c r="H4" s="15">
        <f t="shared" si="1"/>
        <v>141.66666666666669</v>
      </c>
      <c r="I4" s="14">
        <v>20</v>
      </c>
      <c r="J4" s="14">
        <v>3</v>
      </c>
      <c r="K4" s="15">
        <f t="shared" si="2"/>
        <v>166.66666666666669</v>
      </c>
      <c r="L4" s="14">
        <f t="shared" si="3"/>
        <v>37</v>
      </c>
      <c r="M4" s="13">
        <f t="shared" si="4"/>
        <v>0.74</v>
      </c>
      <c r="N4" s="16">
        <f t="shared" si="5"/>
        <v>154.16666666666669</v>
      </c>
      <c r="P4">
        <v>14</v>
      </c>
    </row>
    <row r="5" spans="1:16" x14ac:dyDescent="0.25">
      <c r="A5" s="9">
        <v>4</v>
      </c>
      <c r="B5" s="10" t="s">
        <v>18</v>
      </c>
      <c r="C5" s="11">
        <v>44480</v>
      </c>
      <c r="D5" s="12">
        <v>8</v>
      </c>
      <c r="E5" s="13">
        <f t="shared" si="0"/>
        <v>0.32</v>
      </c>
      <c r="F5" s="14">
        <v>17</v>
      </c>
      <c r="G5" s="14">
        <v>3</v>
      </c>
      <c r="H5" s="15">
        <f t="shared" si="1"/>
        <v>212.5</v>
      </c>
      <c r="I5" s="14">
        <v>7</v>
      </c>
      <c r="J5" s="14">
        <v>3</v>
      </c>
      <c r="K5" s="15">
        <f t="shared" si="2"/>
        <v>87.5</v>
      </c>
      <c r="L5" s="14">
        <f t="shared" si="3"/>
        <v>24</v>
      </c>
      <c r="M5" s="13">
        <f t="shared" si="4"/>
        <v>0.48</v>
      </c>
      <c r="N5" s="16">
        <f t="shared" si="5"/>
        <v>150</v>
      </c>
      <c r="P5">
        <v>10</v>
      </c>
    </row>
    <row r="6" spans="1:16" x14ac:dyDescent="0.25">
      <c r="A6" s="9">
        <v>5</v>
      </c>
      <c r="B6" s="10" t="s">
        <v>19</v>
      </c>
      <c r="C6" s="11">
        <v>44478</v>
      </c>
      <c r="D6" s="12">
        <v>10</v>
      </c>
      <c r="E6" s="13">
        <f t="shared" si="0"/>
        <v>0.4</v>
      </c>
      <c r="F6" s="14">
        <v>15</v>
      </c>
      <c r="G6" s="14">
        <v>4</v>
      </c>
      <c r="H6" s="15">
        <f t="shared" si="1"/>
        <v>150</v>
      </c>
      <c r="I6" s="14">
        <v>15</v>
      </c>
      <c r="J6" s="14">
        <v>3</v>
      </c>
      <c r="K6" s="15">
        <f t="shared" si="2"/>
        <v>150</v>
      </c>
      <c r="L6" s="14">
        <f t="shared" si="3"/>
        <v>30</v>
      </c>
      <c r="M6" s="13">
        <f t="shared" si="4"/>
        <v>0.6</v>
      </c>
      <c r="N6" s="16">
        <f t="shared" si="5"/>
        <v>149.99999999999997</v>
      </c>
      <c r="P6">
        <v>12</v>
      </c>
    </row>
    <row r="7" spans="1:16" x14ac:dyDescent="0.25">
      <c r="A7" s="9">
        <v>6</v>
      </c>
      <c r="B7" s="10" t="s">
        <v>20</v>
      </c>
      <c r="C7" s="11">
        <v>44478</v>
      </c>
      <c r="D7" s="12">
        <v>9</v>
      </c>
      <c r="E7" s="13">
        <f t="shared" si="0"/>
        <v>0.36</v>
      </c>
      <c r="F7" s="14">
        <v>5</v>
      </c>
      <c r="G7" s="14">
        <v>1</v>
      </c>
      <c r="H7" s="15">
        <f t="shared" si="1"/>
        <v>55.555555555555557</v>
      </c>
      <c r="I7" s="14">
        <v>19</v>
      </c>
      <c r="J7" s="14">
        <v>2</v>
      </c>
      <c r="K7" s="15">
        <f t="shared" si="2"/>
        <v>211.11111111111111</v>
      </c>
      <c r="L7" s="14">
        <f t="shared" si="3"/>
        <v>24</v>
      </c>
      <c r="M7" s="13">
        <f t="shared" si="4"/>
        <v>0.48</v>
      </c>
      <c r="N7" s="16">
        <f t="shared" si="5"/>
        <v>133.33333333333331</v>
      </c>
      <c r="P7">
        <v>10</v>
      </c>
    </row>
    <row r="8" spans="1:16" x14ac:dyDescent="0.25">
      <c r="A8" s="9">
        <v>7</v>
      </c>
      <c r="B8" s="10" t="s">
        <v>21</v>
      </c>
      <c r="C8" s="11">
        <v>44478</v>
      </c>
      <c r="D8" s="12">
        <v>8</v>
      </c>
      <c r="E8" s="13">
        <f t="shared" si="0"/>
        <v>0.32</v>
      </c>
      <c r="F8" s="14">
        <v>15</v>
      </c>
      <c r="G8" s="14">
        <v>3</v>
      </c>
      <c r="H8" s="15">
        <f t="shared" si="1"/>
        <v>187.5</v>
      </c>
      <c r="I8" s="14">
        <v>6</v>
      </c>
      <c r="J8" s="14">
        <v>2</v>
      </c>
      <c r="K8" s="15">
        <f t="shared" si="2"/>
        <v>75</v>
      </c>
      <c r="L8" s="14">
        <f t="shared" si="3"/>
        <v>21</v>
      </c>
      <c r="M8" s="13">
        <f t="shared" si="4"/>
        <v>0.42</v>
      </c>
      <c r="N8" s="16">
        <f t="shared" si="5"/>
        <v>131.25</v>
      </c>
      <c r="P8">
        <v>9</v>
      </c>
    </row>
    <row r="9" spans="1:16" x14ac:dyDescent="0.25">
      <c r="A9" s="9">
        <v>8</v>
      </c>
      <c r="B9" s="10" t="s">
        <v>22</v>
      </c>
      <c r="C9" s="11">
        <v>44485</v>
      </c>
      <c r="D9" s="12">
        <v>8</v>
      </c>
      <c r="E9" s="13">
        <f t="shared" si="0"/>
        <v>0.32</v>
      </c>
      <c r="F9" s="14">
        <v>10</v>
      </c>
      <c r="G9" s="14">
        <v>1</v>
      </c>
      <c r="H9" s="15">
        <f t="shared" si="1"/>
        <v>125</v>
      </c>
      <c r="I9" s="14">
        <v>10</v>
      </c>
      <c r="J9" s="14">
        <v>2</v>
      </c>
      <c r="K9" s="15">
        <f t="shared" si="2"/>
        <v>125</v>
      </c>
      <c r="L9" s="14">
        <f t="shared" si="3"/>
        <v>20</v>
      </c>
      <c r="M9" s="13">
        <f t="shared" si="4"/>
        <v>0.4</v>
      </c>
      <c r="N9" s="16">
        <f t="shared" si="5"/>
        <v>125</v>
      </c>
      <c r="P9">
        <v>9</v>
      </c>
    </row>
    <row r="10" spans="1:16" x14ac:dyDescent="0.25">
      <c r="A10" s="9">
        <v>9</v>
      </c>
      <c r="B10" s="10" t="s">
        <v>23</v>
      </c>
      <c r="C10" s="11">
        <v>44478</v>
      </c>
      <c r="D10" s="12">
        <v>11</v>
      </c>
      <c r="E10" s="13">
        <f t="shared" si="0"/>
        <v>0.44</v>
      </c>
      <c r="F10" s="14">
        <v>4</v>
      </c>
      <c r="G10" s="14">
        <v>1</v>
      </c>
      <c r="H10" s="15">
        <f t="shared" si="1"/>
        <v>36.363636363636367</v>
      </c>
      <c r="I10" s="14">
        <v>23</v>
      </c>
      <c r="J10" s="14">
        <v>5</v>
      </c>
      <c r="K10" s="15">
        <f t="shared" si="2"/>
        <v>209.09090909090909</v>
      </c>
      <c r="L10" s="14">
        <f t="shared" si="3"/>
        <v>27</v>
      </c>
      <c r="M10" s="13">
        <f t="shared" si="4"/>
        <v>0.54</v>
      </c>
      <c r="N10" s="16">
        <f t="shared" si="5"/>
        <v>122.72727272727273</v>
      </c>
      <c r="O10" s="17" t="s">
        <v>24</v>
      </c>
      <c r="P10">
        <v>12</v>
      </c>
    </row>
    <row r="11" spans="1:16" x14ac:dyDescent="0.25">
      <c r="A11" s="9">
        <v>10</v>
      </c>
      <c r="B11" s="10" t="s">
        <v>25</v>
      </c>
      <c r="C11" s="11">
        <v>44478</v>
      </c>
      <c r="D11" s="12">
        <v>14</v>
      </c>
      <c r="E11" s="13">
        <f t="shared" si="0"/>
        <v>0.56000000000000005</v>
      </c>
      <c r="F11" s="14">
        <v>14</v>
      </c>
      <c r="G11" s="14">
        <v>2</v>
      </c>
      <c r="H11" s="15">
        <f t="shared" si="1"/>
        <v>100</v>
      </c>
      <c r="I11" s="14">
        <v>19</v>
      </c>
      <c r="J11" s="14">
        <v>3</v>
      </c>
      <c r="K11" s="15">
        <f t="shared" si="2"/>
        <v>135.71428571428572</v>
      </c>
      <c r="L11" s="14">
        <f t="shared" si="3"/>
        <v>33</v>
      </c>
      <c r="M11" s="13">
        <f t="shared" si="4"/>
        <v>0.66</v>
      </c>
      <c r="N11" s="16">
        <f t="shared" si="5"/>
        <v>117.85714285714286</v>
      </c>
      <c r="O11" s="17" t="s">
        <v>24</v>
      </c>
    </row>
    <row r="12" spans="1:16" x14ac:dyDescent="0.25">
      <c r="A12" s="9">
        <v>11</v>
      </c>
      <c r="B12" s="10" t="s">
        <v>26</v>
      </c>
      <c r="C12" s="11">
        <v>44478</v>
      </c>
      <c r="D12" s="12">
        <v>9</v>
      </c>
      <c r="E12" s="13">
        <f t="shared" si="0"/>
        <v>0.36</v>
      </c>
      <c r="F12" s="14">
        <v>7</v>
      </c>
      <c r="G12" s="14">
        <v>1</v>
      </c>
      <c r="H12" s="15">
        <f t="shared" si="1"/>
        <v>77.777777777777786</v>
      </c>
      <c r="I12" s="14">
        <v>14</v>
      </c>
      <c r="J12" s="14">
        <v>2</v>
      </c>
      <c r="K12" s="15">
        <f t="shared" si="2"/>
        <v>155.55555555555557</v>
      </c>
      <c r="L12" s="14">
        <f t="shared" si="3"/>
        <v>21</v>
      </c>
      <c r="M12" s="13">
        <f t="shared" si="4"/>
        <v>0.42</v>
      </c>
      <c r="N12" s="16">
        <f t="shared" si="5"/>
        <v>116.66666666666667</v>
      </c>
    </row>
    <row r="13" spans="1:16" x14ac:dyDescent="0.25">
      <c r="A13" s="9">
        <v>12</v>
      </c>
      <c r="B13" s="10" t="s">
        <v>27</v>
      </c>
      <c r="C13" s="11">
        <v>44485</v>
      </c>
      <c r="D13" s="12">
        <v>9</v>
      </c>
      <c r="E13" s="13">
        <f t="shared" si="0"/>
        <v>0.36</v>
      </c>
      <c r="F13" s="14">
        <v>16</v>
      </c>
      <c r="G13" s="14">
        <v>3</v>
      </c>
      <c r="H13" s="15">
        <f t="shared" si="1"/>
        <v>177.77777777777777</v>
      </c>
      <c r="I13" s="14">
        <v>5</v>
      </c>
      <c r="J13" s="14">
        <v>2</v>
      </c>
      <c r="K13" s="15">
        <f t="shared" si="2"/>
        <v>55.555555555555557</v>
      </c>
      <c r="L13" s="14">
        <f t="shared" si="3"/>
        <v>21</v>
      </c>
      <c r="M13" s="13">
        <f t="shared" si="4"/>
        <v>0.42</v>
      </c>
      <c r="N13" s="16">
        <f t="shared" si="5"/>
        <v>116.66666666666667</v>
      </c>
    </row>
    <row r="14" spans="1:16" x14ac:dyDescent="0.25">
      <c r="A14" s="9">
        <v>13</v>
      </c>
      <c r="B14" s="10" t="s">
        <v>28</v>
      </c>
      <c r="C14" s="11">
        <v>44478</v>
      </c>
      <c r="D14" s="12">
        <v>10</v>
      </c>
      <c r="E14" s="13">
        <f t="shared" si="0"/>
        <v>0.4</v>
      </c>
      <c r="F14" s="14">
        <v>14</v>
      </c>
      <c r="G14" s="14">
        <v>2</v>
      </c>
      <c r="H14" s="15">
        <f t="shared" si="1"/>
        <v>140</v>
      </c>
      <c r="I14" s="14">
        <v>9</v>
      </c>
      <c r="J14" s="14">
        <v>4</v>
      </c>
      <c r="K14" s="15">
        <f t="shared" si="2"/>
        <v>90</v>
      </c>
      <c r="L14" s="14">
        <f t="shared" si="3"/>
        <v>23</v>
      </c>
      <c r="M14" s="13">
        <f t="shared" si="4"/>
        <v>0.46</v>
      </c>
      <c r="N14" s="16">
        <f t="shared" si="5"/>
        <v>114.99999999999999</v>
      </c>
    </row>
    <row r="15" spans="1:16" x14ac:dyDescent="0.25">
      <c r="A15" s="9">
        <v>14</v>
      </c>
      <c r="B15" s="10" t="s">
        <v>29</v>
      </c>
      <c r="C15" s="11">
        <v>44480</v>
      </c>
      <c r="D15" s="12">
        <v>9</v>
      </c>
      <c r="E15" s="13">
        <f t="shared" si="0"/>
        <v>0.36</v>
      </c>
      <c r="F15" s="14">
        <v>11</v>
      </c>
      <c r="G15" s="14">
        <v>2</v>
      </c>
      <c r="H15" s="15">
        <f t="shared" si="1"/>
        <v>122.22222222222223</v>
      </c>
      <c r="I15" s="14">
        <v>9</v>
      </c>
      <c r="J15" s="14">
        <v>3</v>
      </c>
      <c r="K15" s="15">
        <f t="shared" si="2"/>
        <v>100</v>
      </c>
      <c r="L15" s="14">
        <f t="shared" si="3"/>
        <v>20</v>
      </c>
      <c r="M15" s="13">
        <f t="shared" si="4"/>
        <v>0.4</v>
      </c>
      <c r="N15" s="16">
        <f t="shared" si="5"/>
        <v>111.11111111111111</v>
      </c>
    </row>
    <row r="16" spans="1:16" x14ac:dyDescent="0.25">
      <c r="A16" s="9">
        <v>15</v>
      </c>
      <c r="B16" s="10" t="s">
        <v>30</v>
      </c>
      <c r="C16" s="11">
        <v>44478</v>
      </c>
      <c r="D16" s="12">
        <v>9</v>
      </c>
      <c r="E16" s="13">
        <f t="shared" si="0"/>
        <v>0.36</v>
      </c>
      <c r="F16" s="14">
        <v>5</v>
      </c>
      <c r="G16" s="14">
        <v>2</v>
      </c>
      <c r="H16" s="15">
        <f t="shared" si="1"/>
        <v>55.555555555555557</v>
      </c>
      <c r="I16" s="14">
        <v>15</v>
      </c>
      <c r="J16" s="14">
        <v>2</v>
      </c>
      <c r="K16" s="15">
        <f t="shared" si="2"/>
        <v>166.66666666666669</v>
      </c>
      <c r="L16" s="14">
        <f t="shared" si="3"/>
        <v>20</v>
      </c>
      <c r="M16" s="13">
        <f t="shared" si="4"/>
        <v>0.4</v>
      </c>
      <c r="N16" s="16">
        <f t="shared" si="5"/>
        <v>111.11111111111111</v>
      </c>
    </row>
    <row r="17" spans="1:14" x14ac:dyDescent="0.25">
      <c r="A17" s="9">
        <v>16</v>
      </c>
      <c r="B17" s="10" t="s">
        <v>31</v>
      </c>
      <c r="C17" s="11">
        <v>44485</v>
      </c>
      <c r="D17" s="12">
        <v>9</v>
      </c>
      <c r="E17" s="13">
        <f t="shared" si="0"/>
        <v>0.36</v>
      </c>
      <c r="F17" s="14">
        <v>6</v>
      </c>
      <c r="G17" s="14">
        <v>1</v>
      </c>
      <c r="H17" s="15">
        <f t="shared" si="1"/>
        <v>66.666666666666657</v>
      </c>
      <c r="I17" s="14">
        <v>14</v>
      </c>
      <c r="J17" s="14">
        <v>4</v>
      </c>
      <c r="K17" s="15">
        <f t="shared" si="2"/>
        <v>155.55555555555557</v>
      </c>
      <c r="L17" s="14">
        <f t="shared" si="3"/>
        <v>20</v>
      </c>
      <c r="M17" s="13">
        <f t="shared" si="4"/>
        <v>0.4</v>
      </c>
      <c r="N17" s="16">
        <f t="shared" si="5"/>
        <v>111.11111111111111</v>
      </c>
    </row>
    <row r="18" spans="1:14" x14ac:dyDescent="0.25">
      <c r="A18" s="9">
        <v>17</v>
      </c>
      <c r="B18" s="10" t="s">
        <v>32</v>
      </c>
      <c r="C18" s="11">
        <v>44478</v>
      </c>
      <c r="D18" s="12">
        <v>14</v>
      </c>
      <c r="E18" s="13">
        <f t="shared" si="0"/>
        <v>0.56000000000000005</v>
      </c>
      <c r="F18" s="14">
        <v>11</v>
      </c>
      <c r="G18" s="14">
        <v>2</v>
      </c>
      <c r="H18" s="15">
        <f t="shared" si="1"/>
        <v>78.571428571428569</v>
      </c>
      <c r="I18" s="14">
        <v>20</v>
      </c>
      <c r="J18" s="14">
        <v>4</v>
      </c>
      <c r="K18" s="15">
        <f t="shared" si="2"/>
        <v>142.85714285714286</v>
      </c>
      <c r="L18" s="14">
        <f t="shared" si="3"/>
        <v>31</v>
      </c>
      <c r="M18" s="13">
        <f t="shared" si="4"/>
        <v>0.62</v>
      </c>
      <c r="N18" s="16">
        <f t="shared" si="5"/>
        <v>110.71428571428569</v>
      </c>
    </row>
    <row r="19" spans="1:14" x14ac:dyDescent="0.25">
      <c r="A19" s="9">
        <v>18</v>
      </c>
      <c r="B19" s="10" t="s">
        <v>33</v>
      </c>
      <c r="C19" s="11">
        <v>44487</v>
      </c>
      <c r="D19" s="12">
        <v>11</v>
      </c>
      <c r="E19" s="13">
        <f t="shared" si="0"/>
        <v>0.44</v>
      </c>
      <c r="F19" s="14">
        <v>16</v>
      </c>
      <c r="G19" s="14">
        <v>2</v>
      </c>
      <c r="H19" s="15">
        <f t="shared" si="1"/>
        <v>145.45454545454547</v>
      </c>
      <c r="I19" s="14">
        <v>8</v>
      </c>
      <c r="J19" s="14">
        <v>2</v>
      </c>
      <c r="K19" s="15">
        <f t="shared" si="2"/>
        <v>72.727272727272734</v>
      </c>
      <c r="L19" s="14">
        <f t="shared" si="3"/>
        <v>24</v>
      </c>
      <c r="M19" s="13">
        <f t="shared" si="4"/>
        <v>0.48</v>
      </c>
      <c r="N19" s="16">
        <f t="shared" si="5"/>
        <v>109.09090909090908</v>
      </c>
    </row>
    <row r="20" spans="1:14" x14ac:dyDescent="0.25">
      <c r="A20" s="9">
        <v>19</v>
      </c>
      <c r="B20" s="10" t="s">
        <v>34</v>
      </c>
      <c r="C20" s="11">
        <v>44480</v>
      </c>
      <c r="D20" s="12">
        <v>8</v>
      </c>
      <c r="E20" s="13">
        <f t="shared" si="0"/>
        <v>0.32</v>
      </c>
      <c r="F20" s="14">
        <v>5</v>
      </c>
      <c r="G20" s="14">
        <v>1</v>
      </c>
      <c r="H20" s="15">
        <f t="shared" si="1"/>
        <v>62.5</v>
      </c>
      <c r="I20" s="14">
        <v>12</v>
      </c>
      <c r="J20" s="14">
        <v>3</v>
      </c>
      <c r="K20" s="15">
        <f t="shared" si="2"/>
        <v>150</v>
      </c>
      <c r="L20" s="14">
        <f t="shared" si="3"/>
        <v>17</v>
      </c>
      <c r="M20" s="13">
        <f t="shared" si="4"/>
        <v>0.34</v>
      </c>
      <c r="N20" s="16">
        <f t="shared" si="5"/>
        <v>106.25</v>
      </c>
    </row>
    <row r="21" spans="1:14" x14ac:dyDescent="0.25">
      <c r="A21" s="9">
        <v>20</v>
      </c>
      <c r="B21" s="10" t="s">
        <v>35</v>
      </c>
      <c r="C21" s="11">
        <v>44487</v>
      </c>
      <c r="D21" s="12">
        <v>8</v>
      </c>
      <c r="E21" s="13">
        <f t="shared" si="0"/>
        <v>0.32</v>
      </c>
      <c r="F21" s="14">
        <v>8</v>
      </c>
      <c r="G21" s="14">
        <v>2</v>
      </c>
      <c r="H21" s="15">
        <f t="shared" si="1"/>
        <v>100</v>
      </c>
      <c r="I21" s="14">
        <v>9</v>
      </c>
      <c r="J21" s="14">
        <v>2</v>
      </c>
      <c r="K21" s="15">
        <f t="shared" si="2"/>
        <v>112.5</v>
      </c>
      <c r="L21" s="14">
        <f t="shared" si="3"/>
        <v>17</v>
      </c>
      <c r="M21" s="13">
        <f t="shared" si="4"/>
        <v>0.34</v>
      </c>
      <c r="N21" s="16">
        <f t="shared" si="5"/>
        <v>106.25</v>
      </c>
    </row>
    <row r="22" spans="1:14" x14ac:dyDescent="0.25">
      <c r="A22" s="9">
        <v>21</v>
      </c>
      <c r="B22" s="10" t="s">
        <v>36</v>
      </c>
      <c r="C22" s="11">
        <v>44482</v>
      </c>
      <c r="D22" s="12">
        <v>9</v>
      </c>
      <c r="E22" s="13">
        <f t="shared" si="0"/>
        <v>0.36</v>
      </c>
      <c r="F22" s="14">
        <v>7</v>
      </c>
      <c r="G22" s="14">
        <v>2</v>
      </c>
      <c r="H22" s="15">
        <f t="shared" si="1"/>
        <v>77.777777777777786</v>
      </c>
      <c r="I22" s="14">
        <v>12</v>
      </c>
      <c r="J22" s="14">
        <v>2</v>
      </c>
      <c r="K22" s="15">
        <f t="shared" si="2"/>
        <v>133.33333333333331</v>
      </c>
      <c r="L22" s="14">
        <f t="shared" si="3"/>
        <v>19</v>
      </c>
      <c r="M22" s="13">
        <f t="shared" si="4"/>
        <v>0.38</v>
      </c>
      <c r="N22" s="16">
        <f t="shared" si="5"/>
        <v>105.55555555555556</v>
      </c>
    </row>
    <row r="23" spans="1:14" x14ac:dyDescent="0.25">
      <c r="A23" s="9">
        <v>22</v>
      </c>
      <c r="B23" s="10" t="s">
        <v>37</v>
      </c>
      <c r="C23" s="11">
        <v>44485</v>
      </c>
      <c r="D23" s="12">
        <v>9</v>
      </c>
      <c r="E23" s="13">
        <f t="shared" si="0"/>
        <v>0.36</v>
      </c>
      <c r="F23" s="14">
        <v>11</v>
      </c>
      <c r="G23" s="14">
        <v>3</v>
      </c>
      <c r="H23" s="15">
        <f t="shared" si="1"/>
        <v>122.22222222222223</v>
      </c>
      <c r="I23" s="14">
        <v>8</v>
      </c>
      <c r="J23" s="14">
        <v>2</v>
      </c>
      <c r="K23" s="15">
        <f t="shared" si="2"/>
        <v>88.888888888888886</v>
      </c>
      <c r="L23" s="14">
        <f t="shared" si="3"/>
        <v>19</v>
      </c>
      <c r="M23" s="13">
        <f t="shared" si="4"/>
        <v>0.38</v>
      </c>
      <c r="N23" s="16">
        <f t="shared" si="5"/>
        <v>105.55555555555556</v>
      </c>
    </row>
    <row r="24" spans="1:14" x14ac:dyDescent="0.25">
      <c r="A24" s="9">
        <v>23</v>
      </c>
      <c r="B24" s="10" t="s">
        <v>38</v>
      </c>
      <c r="C24" s="11">
        <v>44478</v>
      </c>
      <c r="D24" s="12">
        <v>8</v>
      </c>
      <c r="E24" s="13">
        <f t="shared" si="0"/>
        <v>0.32</v>
      </c>
      <c r="F24" s="14">
        <v>11</v>
      </c>
      <c r="G24" s="14">
        <v>2</v>
      </c>
      <c r="H24" s="15">
        <f t="shared" si="1"/>
        <v>137.5</v>
      </c>
      <c r="I24" s="14">
        <v>5</v>
      </c>
      <c r="J24" s="14">
        <v>1</v>
      </c>
      <c r="K24" s="15">
        <f t="shared" si="2"/>
        <v>62.5</v>
      </c>
      <c r="L24" s="14">
        <f t="shared" si="3"/>
        <v>16</v>
      </c>
      <c r="M24" s="13">
        <f t="shared" si="4"/>
        <v>0.32</v>
      </c>
      <c r="N24" s="16">
        <f t="shared" si="5"/>
        <v>100</v>
      </c>
    </row>
    <row r="25" spans="1:14" x14ac:dyDescent="0.25">
      <c r="A25" s="9">
        <v>24</v>
      </c>
      <c r="B25" s="10" t="s">
        <v>39</v>
      </c>
      <c r="C25" s="11">
        <v>44482</v>
      </c>
      <c r="D25" s="12">
        <v>8</v>
      </c>
      <c r="E25" s="13">
        <f t="shared" si="0"/>
        <v>0.32</v>
      </c>
      <c r="F25" s="14">
        <v>8</v>
      </c>
      <c r="G25" s="14">
        <v>2</v>
      </c>
      <c r="H25" s="15">
        <f t="shared" si="1"/>
        <v>100</v>
      </c>
      <c r="I25" s="14">
        <v>8</v>
      </c>
      <c r="J25" s="14">
        <v>3</v>
      </c>
      <c r="K25" s="15">
        <f t="shared" si="2"/>
        <v>100</v>
      </c>
      <c r="L25" s="14">
        <f t="shared" si="3"/>
        <v>16</v>
      </c>
      <c r="M25" s="13">
        <f t="shared" si="4"/>
        <v>0.32</v>
      </c>
      <c r="N25" s="16">
        <f t="shared" si="5"/>
        <v>100</v>
      </c>
    </row>
    <row r="26" spans="1:14" x14ac:dyDescent="0.25">
      <c r="A26" s="9">
        <v>25</v>
      </c>
      <c r="B26" s="10" t="s">
        <v>40</v>
      </c>
      <c r="C26" s="11">
        <v>44482</v>
      </c>
      <c r="D26" s="12">
        <v>11</v>
      </c>
      <c r="E26" s="13">
        <f t="shared" si="0"/>
        <v>0.44</v>
      </c>
      <c r="F26" s="14">
        <v>14</v>
      </c>
      <c r="G26" s="14">
        <v>2</v>
      </c>
      <c r="H26" s="15">
        <f t="shared" si="1"/>
        <v>127.27272727272727</v>
      </c>
      <c r="I26" s="14">
        <v>8</v>
      </c>
      <c r="J26" s="14">
        <v>1</v>
      </c>
      <c r="K26" s="15">
        <f t="shared" si="2"/>
        <v>72.727272727272734</v>
      </c>
      <c r="L26" s="14">
        <f t="shared" si="3"/>
        <v>22</v>
      </c>
      <c r="M26" s="13">
        <f t="shared" si="4"/>
        <v>0.44</v>
      </c>
      <c r="N26" s="16">
        <f t="shared" si="5"/>
        <v>100</v>
      </c>
    </row>
    <row r="27" spans="1:14" x14ac:dyDescent="0.25">
      <c r="A27" s="9">
        <v>26</v>
      </c>
      <c r="B27" s="10" t="s">
        <v>41</v>
      </c>
      <c r="C27" s="11">
        <v>44482</v>
      </c>
      <c r="D27" s="12">
        <v>15</v>
      </c>
      <c r="E27" s="13">
        <f t="shared" si="0"/>
        <v>0.6</v>
      </c>
      <c r="F27" s="14">
        <v>16</v>
      </c>
      <c r="G27" s="14">
        <v>3</v>
      </c>
      <c r="H27" s="15">
        <f t="shared" si="1"/>
        <v>106.66666666666667</v>
      </c>
      <c r="I27" s="14">
        <v>14</v>
      </c>
      <c r="J27" s="14">
        <v>4</v>
      </c>
      <c r="K27" s="15">
        <f t="shared" si="2"/>
        <v>93.333333333333329</v>
      </c>
      <c r="L27" s="14">
        <f t="shared" si="3"/>
        <v>30</v>
      </c>
      <c r="M27" s="13">
        <f t="shared" si="4"/>
        <v>0.6</v>
      </c>
      <c r="N27" s="16">
        <f t="shared" si="5"/>
        <v>100</v>
      </c>
    </row>
    <row r="28" spans="1:14" x14ac:dyDescent="0.25">
      <c r="A28" s="9">
        <v>27</v>
      </c>
      <c r="B28" s="10" t="s">
        <v>42</v>
      </c>
      <c r="C28" s="11">
        <v>44478</v>
      </c>
      <c r="D28" s="12">
        <v>13</v>
      </c>
      <c r="E28" s="13">
        <f t="shared" si="0"/>
        <v>0.52</v>
      </c>
      <c r="F28" s="14">
        <v>7</v>
      </c>
      <c r="G28" s="14">
        <v>2</v>
      </c>
      <c r="H28" s="15">
        <f t="shared" si="1"/>
        <v>53.846153846153847</v>
      </c>
      <c r="I28" s="14">
        <v>18</v>
      </c>
      <c r="J28" s="14">
        <v>3</v>
      </c>
      <c r="K28" s="15">
        <f t="shared" si="2"/>
        <v>138.46153846153845</v>
      </c>
      <c r="L28" s="14">
        <f t="shared" si="3"/>
        <v>25</v>
      </c>
      <c r="M28" s="13">
        <f t="shared" si="4"/>
        <v>0.5</v>
      </c>
      <c r="N28" s="16">
        <f t="shared" si="5"/>
        <v>96.153846153846146</v>
      </c>
    </row>
    <row r="29" spans="1:14" x14ac:dyDescent="0.25">
      <c r="A29" s="9">
        <v>28</v>
      </c>
      <c r="B29" s="10" t="s">
        <v>43</v>
      </c>
      <c r="C29" s="11">
        <v>44485</v>
      </c>
      <c r="D29" s="12">
        <v>13</v>
      </c>
      <c r="E29" s="13">
        <f t="shared" si="0"/>
        <v>0.52</v>
      </c>
      <c r="F29" s="14">
        <v>6</v>
      </c>
      <c r="G29" s="14">
        <v>2</v>
      </c>
      <c r="H29" s="15">
        <f t="shared" si="1"/>
        <v>46.153846153846153</v>
      </c>
      <c r="I29" s="14">
        <v>19</v>
      </c>
      <c r="J29" s="14">
        <v>2</v>
      </c>
      <c r="K29" s="15">
        <f t="shared" si="2"/>
        <v>146.15384615384613</v>
      </c>
      <c r="L29" s="14">
        <f t="shared" si="3"/>
        <v>25</v>
      </c>
      <c r="M29" s="13">
        <f t="shared" si="4"/>
        <v>0.5</v>
      </c>
      <c r="N29" s="16">
        <f t="shared" si="5"/>
        <v>96.153846153846146</v>
      </c>
    </row>
    <row r="30" spans="1:14" x14ac:dyDescent="0.25">
      <c r="A30" s="9">
        <v>29</v>
      </c>
      <c r="B30" s="10" t="s">
        <v>44</v>
      </c>
      <c r="C30" s="11">
        <v>44482</v>
      </c>
      <c r="D30" s="12">
        <v>10</v>
      </c>
      <c r="E30" s="13">
        <f t="shared" si="0"/>
        <v>0.4</v>
      </c>
      <c r="F30" s="14">
        <v>13</v>
      </c>
      <c r="G30" s="14">
        <v>4</v>
      </c>
      <c r="H30" s="15">
        <f t="shared" si="1"/>
        <v>130</v>
      </c>
      <c r="I30" s="14">
        <v>6</v>
      </c>
      <c r="J30" s="14">
        <v>1</v>
      </c>
      <c r="K30" s="15">
        <f t="shared" si="2"/>
        <v>60</v>
      </c>
      <c r="L30" s="14">
        <f t="shared" si="3"/>
        <v>19</v>
      </c>
      <c r="M30" s="13">
        <f t="shared" si="4"/>
        <v>0.38</v>
      </c>
      <c r="N30" s="16">
        <f t="shared" si="5"/>
        <v>95</v>
      </c>
    </row>
    <row r="31" spans="1:14" x14ac:dyDescent="0.25">
      <c r="A31" s="9">
        <v>30</v>
      </c>
      <c r="B31" s="10" t="s">
        <v>45</v>
      </c>
      <c r="C31" s="11">
        <v>44485</v>
      </c>
      <c r="D31" s="12">
        <v>8</v>
      </c>
      <c r="E31" s="13">
        <f t="shared" si="0"/>
        <v>0.32</v>
      </c>
      <c r="F31" s="14">
        <v>10</v>
      </c>
      <c r="G31" s="14">
        <v>2</v>
      </c>
      <c r="H31" s="15">
        <f t="shared" si="1"/>
        <v>125</v>
      </c>
      <c r="I31" s="14">
        <v>5</v>
      </c>
      <c r="J31" s="14">
        <v>4</v>
      </c>
      <c r="K31" s="15">
        <f t="shared" si="2"/>
        <v>62.5</v>
      </c>
      <c r="L31" s="14">
        <f t="shared" si="3"/>
        <v>15</v>
      </c>
      <c r="M31" s="13">
        <f t="shared" si="4"/>
        <v>0.3</v>
      </c>
      <c r="N31" s="16">
        <f t="shared" si="5"/>
        <v>93.75</v>
      </c>
    </row>
    <row r="32" spans="1:14" x14ac:dyDescent="0.25">
      <c r="A32" s="9">
        <v>31</v>
      </c>
      <c r="B32" s="10" t="s">
        <v>46</v>
      </c>
      <c r="C32" s="11">
        <v>44482</v>
      </c>
      <c r="D32" s="12">
        <v>10</v>
      </c>
      <c r="E32" s="13">
        <f t="shared" si="0"/>
        <v>0.4</v>
      </c>
      <c r="F32" s="14">
        <v>10</v>
      </c>
      <c r="G32" s="14">
        <v>2</v>
      </c>
      <c r="H32" s="15">
        <f t="shared" si="1"/>
        <v>100</v>
      </c>
      <c r="I32" s="14">
        <v>8</v>
      </c>
      <c r="J32" s="14">
        <v>2</v>
      </c>
      <c r="K32" s="15">
        <f t="shared" si="2"/>
        <v>80</v>
      </c>
      <c r="L32" s="14">
        <f t="shared" si="3"/>
        <v>18</v>
      </c>
      <c r="M32" s="13">
        <f t="shared" si="4"/>
        <v>0.36</v>
      </c>
      <c r="N32" s="16">
        <f t="shared" si="5"/>
        <v>89.999999999999986</v>
      </c>
    </row>
    <row r="33" spans="1:16" x14ac:dyDescent="0.25">
      <c r="A33" s="9">
        <v>32</v>
      </c>
      <c r="B33" s="10" t="s">
        <v>47</v>
      </c>
      <c r="C33" s="11">
        <v>44487</v>
      </c>
      <c r="D33" s="12">
        <v>10</v>
      </c>
      <c r="E33" s="13">
        <f t="shared" si="0"/>
        <v>0.4</v>
      </c>
      <c r="F33" s="14">
        <v>9</v>
      </c>
      <c r="G33" s="14">
        <v>1</v>
      </c>
      <c r="H33" s="15">
        <f t="shared" si="1"/>
        <v>90</v>
      </c>
      <c r="I33" s="14">
        <v>9</v>
      </c>
      <c r="J33" s="14">
        <v>3</v>
      </c>
      <c r="K33" s="15">
        <f t="shared" si="2"/>
        <v>90</v>
      </c>
      <c r="L33" s="14">
        <f t="shared" si="3"/>
        <v>18</v>
      </c>
      <c r="M33" s="13">
        <f t="shared" si="4"/>
        <v>0.36</v>
      </c>
      <c r="N33" s="16">
        <f t="shared" si="5"/>
        <v>89.999999999999986</v>
      </c>
    </row>
    <row r="34" spans="1:16" x14ac:dyDescent="0.25">
      <c r="A34" s="9">
        <v>33</v>
      </c>
      <c r="B34" s="10" t="s">
        <v>48</v>
      </c>
      <c r="C34" s="11">
        <v>44478</v>
      </c>
      <c r="D34" s="12">
        <v>9</v>
      </c>
      <c r="E34" s="13">
        <f t="shared" si="0"/>
        <v>0.36</v>
      </c>
      <c r="F34" s="14">
        <v>4</v>
      </c>
      <c r="G34" s="14">
        <v>1</v>
      </c>
      <c r="H34" s="15">
        <f t="shared" si="1"/>
        <v>44.444444444444443</v>
      </c>
      <c r="I34" s="14">
        <v>12</v>
      </c>
      <c r="J34" s="14">
        <v>3</v>
      </c>
      <c r="K34" s="15">
        <f t="shared" si="2"/>
        <v>133.33333333333331</v>
      </c>
      <c r="L34" s="14">
        <f t="shared" si="3"/>
        <v>16</v>
      </c>
      <c r="M34" s="13">
        <f t="shared" si="4"/>
        <v>0.32</v>
      </c>
      <c r="N34" s="16">
        <f t="shared" si="5"/>
        <v>88.8888888888889</v>
      </c>
    </row>
    <row r="35" spans="1:16" x14ac:dyDescent="0.25">
      <c r="A35" s="9">
        <v>34</v>
      </c>
      <c r="B35" s="10" t="s">
        <v>49</v>
      </c>
      <c r="C35" s="11">
        <v>44482</v>
      </c>
      <c r="D35" s="12">
        <v>9</v>
      </c>
      <c r="E35" s="13">
        <f t="shared" si="0"/>
        <v>0.36</v>
      </c>
      <c r="F35" s="14">
        <v>8</v>
      </c>
      <c r="G35" s="14">
        <v>1</v>
      </c>
      <c r="H35" s="15">
        <f t="shared" si="1"/>
        <v>88.888888888888886</v>
      </c>
      <c r="I35" s="14">
        <v>8</v>
      </c>
      <c r="J35" s="14">
        <v>2</v>
      </c>
      <c r="K35" s="15">
        <f t="shared" si="2"/>
        <v>88.888888888888886</v>
      </c>
      <c r="L35" s="14">
        <f t="shared" si="3"/>
        <v>16</v>
      </c>
      <c r="M35" s="13">
        <f t="shared" si="4"/>
        <v>0.32</v>
      </c>
      <c r="N35" s="16">
        <f t="shared" si="5"/>
        <v>88.8888888888889</v>
      </c>
    </row>
    <row r="36" spans="1:16" x14ac:dyDescent="0.25">
      <c r="A36" s="9">
        <v>35</v>
      </c>
      <c r="B36" s="10" t="s">
        <v>50</v>
      </c>
      <c r="C36" s="11">
        <v>44485</v>
      </c>
      <c r="D36" s="12">
        <v>8</v>
      </c>
      <c r="E36" s="13">
        <f t="shared" si="0"/>
        <v>0.32</v>
      </c>
      <c r="F36" s="14">
        <v>9</v>
      </c>
      <c r="G36" s="14">
        <v>2</v>
      </c>
      <c r="H36" s="15">
        <f t="shared" si="1"/>
        <v>112.5</v>
      </c>
      <c r="I36" s="14">
        <v>5</v>
      </c>
      <c r="J36" s="14">
        <v>1</v>
      </c>
      <c r="K36" s="15">
        <f t="shared" si="2"/>
        <v>62.5</v>
      </c>
      <c r="L36" s="14">
        <f t="shared" si="3"/>
        <v>14</v>
      </c>
      <c r="M36" s="13">
        <f t="shared" si="4"/>
        <v>0.28000000000000003</v>
      </c>
      <c r="N36" s="16">
        <f t="shared" si="5"/>
        <v>87.500000000000014</v>
      </c>
    </row>
    <row r="37" spans="1:16" x14ac:dyDescent="0.25">
      <c r="A37" s="9">
        <v>36</v>
      </c>
      <c r="B37" s="10" t="s">
        <v>51</v>
      </c>
      <c r="C37" s="11">
        <v>44478</v>
      </c>
      <c r="D37" s="12">
        <v>13</v>
      </c>
      <c r="E37" s="13">
        <f t="shared" si="0"/>
        <v>0.52</v>
      </c>
      <c r="F37" s="14">
        <v>6</v>
      </c>
      <c r="G37" s="14">
        <v>2</v>
      </c>
      <c r="H37" s="15">
        <f t="shared" si="1"/>
        <v>46.153846153846153</v>
      </c>
      <c r="I37" s="14">
        <v>16</v>
      </c>
      <c r="J37" s="14">
        <v>3</v>
      </c>
      <c r="K37" s="15">
        <f t="shared" si="2"/>
        <v>123.07692307692308</v>
      </c>
      <c r="L37" s="14">
        <f t="shared" si="3"/>
        <v>22</v>
      </c>
      <c r="M37" s="13">
        <f t="shared" si="4"/>
        <v>0.44</v>
      </c>
      <c r="N37" s="16">
        <f t="shared" si="5"/>
        <v>84.615384615384613</v>
      </c>
    </row>
    <row r="38" spans="1:16" x14ac:dyDescent="0.25">
      <c r="A38" s="9">
        <v>37</v>
      </c>
      <c r="B38" s="10" t="s">
        <v>52</v>
      </c>
      <c r="C38" s="11">
        <v>44478</v>
      </c>
      <c r="D38" s="12">
        <v>14</v>
      </c>
      <c r="E38" s="13">
        <f t="shared" si="0"/>
        <v>0.56000000000000005</v>
      </c>
      <c r="F38" s="14">
        <v>11</v>
      </c>
      <c r="G38" s="14">
        <v>2</v>
      </c>
      <c r="H38" s="15">
        <f t="shared" si="1"/>
        <v>78.571428571428569</v>
      </c>
      <c r="I38" s="14">
        <v>12</v>
      </c>
      <c r="J38" s="14">
        <v>4</v>
      </c>
      <c r="K38" s="15">
        <f t="shared" si="2"/>
        <v>85.714285714285708</v>
      </c>
      <c r="L38" s="14">
        <f t="shared" si="3"/>
        <v>23</v>
      </c>
      <c r="M38" s="13">
        <f t="shared" si="4"/>
        <v>0.46</v>
      </c>
      <c r="N38" s="16">
        <f t="shared" si="5"/>
        <v>82.142857142857139</v>
      </c>
    </row>
    <row r="39" spans="1:16" x14ac:dyDescent="0.25">
      <c r="A39" s="9">
        <v>38</v>
      </c>
      <c r="B39" s="10" t="s">
        <v>53</v>
      </c>
      <c r="C39" s="11">
        <v>44485</v>
      </c>
      <c r="D39" s="12">
        <v>14</v>
      </c>
      <c r="E39" s="13">
        <f t="shared" si="0"/>
        <v>0.56000000000000005</v>
      </c>
      <c r="F39" s="14">
        <v>12</v>
      </c>
      <c r="G39" s="14">
        <v>3</v>
      </c>
      <c r="H39" s="15">
        <f t="shared" si="1"/>
        <v>85.714285714285708</v>
      </c>
      <c r="I39" s="14">
        <v>10</v>
      </c>
      <c r="J39" s="14">
        <v>3</v>
      </c>
      <c r="K39" s="15">
        <f t="shared" si="2"/>
        <v>71.428571428571431</v>
      </c>
      <c r="L39" s="14">
        <f t="shared" si="3"/>
        <v>22</v>
      </c>
      <c r="M39" s="13">
        <f t="shared" si="4"/>
        <v>0.44</v>
      </c>
      <c r="N39" s="16">
        <f t="shared" si="5"/>
        <v>78.571428571428569</v>
      </c>
      <c r="P39">
        <v>13</v>
      </c>
    </row>
    <row r="40" spans="1:16" x14ac:dyDescent="0.25">
      <c r="A40" s="9">
        <v>39</v>
      </c>
      <c r="B40" s="10" t="s">
        <v>54</v>
      </c>
      <c r="C40" s="11">
        <v>44478</v>
      </c>
      <c r="D40" s="12">
        <v>9</v>
      </c>
      <c r="E40" s="13">
        <f t="shared" si="0"/>
        <v>0.36</v>
      </c>
      <c r="F40" s="14">
        <v>10</v>
      </c>
      <c r="G40" s="14">
        <v>3</v>
      </c>
      <c r="H40" s="15">
        <f t="shared" si="1"/>
        <v>111.11111111111111</v>
      </c>
      <c r="I40" s="14">
        <v>4</v>
      </c>
      <c r="J40" s="14">
        <v>1</v>
      </c>
      <c r="K40" s="15">
        <f t="shared" si="2"/>
        <v>44.444444444444443</v>
      </c>
      <c r="L40" s="14">
        <f t="shared" si="3"/>
        <v>14</v>
      </c>
      <c r="M40" s="13">
        <f t="shared" si="4"/>
        <v>0.28000000000000003</v>
      </c>
      <c r="N40" s="16">
        <f t="shared" si="5"/>
        <v>77.777777777777786</v>
      </c>
      <c r="P40">
        <v>8</v>
      </c>
    </row>
    <row r="41" spans="1:16" x14ac:dyDescent="0.25">
      <c r="A41" s="9">
        <v>40</v>
      </c>
      <c r="B41" s="10" t="s">
        <v>55</v>
      </c>
      <c r="C41" s="11">
        <v>44482</v>
      </c>
      <c r="D41" s="12">
        <v>9</v>
      </c>
      <c r="E41" s="13">
        <f t="shared" si="0"/>
        <v>0.36</v>
      </c>
      <c r="F41" s="14">
        <v>12</v>
      </c>
      <c r="G41" s="14">
        <v>2</v>
      </c>
      <c r="H41" s="15">
        <f t="shared" si="1"/>
        <v>133.33333333333331</v>
      </c>
      <c r="I41" s="14">
        <v>2</v>
      </c>
      <c r="J41" s="14">
        <v>1</v>
      </c>
      <c r="K41" s="15">
        <f t="shared" si="2"/>
        <v>22.222222222222221</v>
      </c>
      <c r="L41" s="14">
        <f t="shared" si="3"/>
        <v>14</v>
      </c>
      <c r="M41" s="13">
        <f t="shared" si="4"/>
        <v>0.28000000000000003</v>
      </c>
      <c r="N41" s="16">
        <f t="shared" si="5"/>
        <v>77.777777777777786</v>
      </c>
      <c r="P41">
        <v>8</v>
      </c>
    </row>
    <row r="42" spans="1:16" x14ac:dyDescent="0.25">
      <c r="A42" s="9">
        <v>41</v>
      </c>
      <c r="B42" s="10" t="s">
        <v>56</v>
      </c>
      <c r="C42" s="11">
        <v>44487</v>
      </c>
      <c r="D42" s="12">
        <v>9</v>
      </c>
      <c r="E42" s="13">
        <f t="shared" si="0"/>
        <v>0.36</v>
      </c>
      <c r="F42" s="14">
        <v>6</v>
      </c>
      <c r="G42" s="14">
        <v>2</v>
      </c>
      <c r="H42" s="15">
        <f t="shared" si="1"/>
        <v>66.666666666666657</v>
      </c>
      <c r="I42" s="14">
        <v>8</v>
      </c>
      <c r="J42" s="14">
        <v>2</v>
      </c>
      <c r="K42" s="15">
        <f t="shared" si="2"/>
        <v>88.888888888888886</v>
      </c>
      <c r="L42" s="14">
        <f t="shared" si="3"/>
        <v>14</v>
      </c>
      <c r="M42" s="13">
        <f t="shared" si="4"/>
        <v>0.28000000000000003</v>
      </c>
      <c r="N42" s="16">
        <f t="shared" si="5"/>
        <v>77.777777777777786</v>
      </c>
      <c r="P42">
        <v>8</v>
      </c>
    </row>
    <row r="43" spans="1:16" x14ac:dyDescent="0.25">
      <c r="A43" s="9">
        <v>42</v>
      </c>
      <c r="B43" s="10" t="s">
        <v>57</v>
      </c>
      <c r="C43" s="11">
        <v>44485</v>
      </c>
      <c r="D43" s="12">
        <v>11</v>
      </c>
      <c r="E43" s="13">
        <f t="shared" si="0"/>
        <v>0.44</v>
      </c>
      <c r="F43" s="14">
        <v>7</v>
      </c>
      <c r="G43" s="14">
        <v>2</v>
      </c>
      <c r="H43" s="15">
        <f t="shared" si="1"/>
        <v>63.636363636363633</v>
      </c>
      <c r="I43" s="14">
        <v>10</v>
      </c>
      <c r="J43" s="14">
        <v>2</v>
      </c>
      <c r="K43" s="15">
        <f t="shared" si="2"/>
        <v>90.909090909090907</v>
      </c>
      <c r="L43" s="14">
        <f t="shared" si="3"/>
        <v>17</v>
      </c>
      <c r="M43" s="13">
        <f t="shared" si="4"/>
        <v>0.34</v>
      </c>
      <c r="N43" s="16">
        <f t="shared" si="5"/>
        <v>77.27272727272728</v>
      </c>
      <c r="P43">
        <v>10</v>
      </c>
    </row>
    <row r="44" spans="1:16" x14ac:dyDescent="0.25">
      <c r="A44" s="9">
        <v>43</v>
      </c>
      <c r="B44" s="10" t="s">
        <v>58</v>
      </c>
      <c r="C44" s="11">
        <v>44478</v>
      </c>
      <c r="D44" s="12">
        <v>12</v>
      </c>
      <c r="E44" s="13">
        <f t="shared" si="0"/>
        <v>0.48</v>
      </c>
      <c r="F44" s="14">
        <v>11</v>
      </c>
      <c r="G44" s="14">
        <v>3</v>
      </c>
      <c r="H44" s="15">
        <f t="shared" si="1"/>
        <v>91.666666666666657</v>
      </c>
      <c r="I44" s="14">
        <v>7</v>
      </c>
      <c r="J44" s="14">
        <v>2</v>
      </c>
      <c r="K44" s="15">
        <f t="shared" si="2"/>
        <v>58.333333333333336</v>
      </c>
      <c r="L44" s="14">
        <f t="shared" si="3"/>
        <v>18</v>
      </c>
      <c r="M44" s="13">
        <f t="shared" si="4"/>
        <v>0.36</v>
      </c>
      <c r="N44" s="16">
        <f t="shared" si="5"/>
        <v>75</v>
      </c>
      <c r="P44">
        <v>11</v>
      </c>
    </row>
    <row r="45" spans="1:16" x14ac:dyDescent="0.25">
      <c r="A45" s="9">
        <v>44</v>
      </c>
      <c r="B45" s="10" t="s">
        <v>59</v>
      </c>
      <c r="C45" s="11">
        <v>44480</v>
      </c>
      <c r="D45" s="12">
        <v>9</v>
      </c>
      <c r="E45" s="13">
        <f t="shared" si="0"/>
        <v>0.36</v>
      </c>
      <c r="F45" s="14">
        <v>5</v>
      </c>
      <c r="G45" s="14">
        <v>1</v>
      </c>
      <c r="H45" s="15">
        <f t="shared" si="1"/>
        <v>55.555555555555557</v>
      </c>
      <c r="I45" s="14">
        <v>8</v>
      </c>
      <c r="J45" s="14">
        <v>2</v>
      </c>
      <c r="K45" s="15">
        <f t="shared" si="2"/>
        <v>88.888888888888886</v>
      </c>
      <c r="L45" s="14">
        <f t="shared" si="3"/>
        <v>13</v>
      </c>
      <c r="M45" s="13">
        <f t="shared" si="4"/>
        <v>0.26</v>
      </c>
      <c r="N45" s="16">
        <f t="shared" si="5"/>
        <v>72.222222222222229</v>
      </c>
      <c r="P45">
        <v>8</v>
      </c>
    </row>
    <row r="46" spans="1:16" x14ac:dyDescent="0.25">
      <c r="A46" s="9">
        <v>45</v>
      </c>
      <c r="B46" s="10" t="s">
        <v>60</v>
      </c>
      <c r="C46" s="11">
        <v>44482</v>
      </c>
      <c r="D46" s="12">
        <v>9</v>
      </c>
      <c r="E46" s="13">
        <f t="shared" si="0"/>
        <v>0.36</v>
      </c>
      <c r="F46" s="14">
        <v>7</v>
      </c>
      <c r="G46" s="14">
        <v>2</v>
      </c>
      <c r="H46" s="15">
        <f t="shared" si="1"/>
        <v>77.777777777777786</v>
      </c>
      <c r="I46" s="14">
        <v>6</v>
      </c>
      <c r="J46" s="14">
        <v>2</v>
      </c>
      <c r="K46" s="15">
        <f t="shared" si="2"/>
        <v>66.666666666666657</v>
      </c>
      <c r="L46" s="14">
        <f t="shared" si="3"/>
        <v>13</v>
      </c>
      <c r="M46" s="13">
        <f t="shared" si="4"/>
        <v>0.26</v>
      </c>
      <c r="N46" s="16">
        <f t="shared" si="5"/>
        <v>72.222222222222229</v>
      </c>
      <c r="P46">
        <v>8</v>
      </c>
    </row>
    <row r="47" spans="1:16" x14ac:dyDescent="0.25">
      <c r="A47" s="9">
        <v>46</v>
      </c>
      <c r="B47" s="10" t="s">
        <v>61</v>
      </c>
      <c r="C47" s="11">
        <v>44487</v>
      </c>
      <c r="D47" s="12">
        <v>9</v>
      </c>
      <c r="E47" s="13">
        <f t="shared" si="0"/>
        <v>0.36</v>
      </c>
      <c r="F47" s="14">
        <v>8</v>
      </c>
      <c r="G47" s="14">
        <v>3</v>
      </c>
      <c r="H47" s="15">
        <f t="shared" si="1"/>
        <v>88.888888888888886</v>
      </c>
      <c r="I47" s="14">
        <v>5</v>
      </c>
      <c r="J47" s="14">
        <v>1</v>
      </c>
      <c r="K47" s="15">
        <f t="shared" si="2"/>
        <v>55.555555555555557</v>
      </c>
      <c r="L47" s="14">
        <f t="shared" si="3"/>
        <v>13</v>
      </c>
      <c r="M47" s="13">
        <f t="shared" si="4"/>
        <v>0.26</v>
      </c>
      <c r="N47" s="16">
        <f t="shared" si="5"/>
        <v>72.222222222222229</v>
      </c>
      <c r="P47">
        <v>8</v>
      </c>
    </row>
    <row r="48" spans="1:16" x14ac:dyDescent="0.25">
      <c r="A48" s="9">
        <v>47</v>
      </c>
      <c r="B48" s="10" t="s">
        <v>62</v>
      </c>
      <c r="C48" s="11">
        <v>44480</v>
      </c>
      <c r="D48" s="12">
        <v>10</v>
      </c>
      <c r="E48" s="13">
        <f t="shared" si="0"/>
        <v>0.4</v>
      </c>
      <c r="F48" s="14">
        <v>4</v>
      </c>
      <c r="G48" s="14">
        <v>1</v>
      </c>
      <c r="H48" s="15">
        <f t="shared" si="1"/>
        <v>40</v>
      </c>
      <c r="I48" s="14">
        <v>10</v>
      </c>
      <c r="J48" s="14">
        <v>2</v>
      </c>
      <c r="K48" s="15">
        <f t="shared" si="2"/>
        <v>100</v>
      </c>
      <c r="L48" s="14">
        <f t="shared" si="3"/>
        <v>14</v>
      </c>
      <c r="M48" s="13">
        <f t="shared" si="4"/>
        <v>0.28000000000000003</v>
      </c>
      <c r="N48" s="16">
        <f t="shared" si="5"/>
        <v>70</v>
      </c>
      <c r="P48">
        <v>9</v>
      </c>
    </row>
    <row r="49" spans="1:16" x14ac:dyDescent="0.25">
      <c r="A49" s="9">
        <v>48</v>
      </c>
      <c r="B49" s="10" t="s">
        <v>63</v>
      </c>
      <c r="C49" s="11">
        <v>44485</v>
      </c>
      <c r="D49" s="12">
        <v>10</v>
      </c>
      <c r="E49" s="13">
        <f t="shared" si="0"/>
        <v>0.4</v>
      </c>
      <c r="F49" s="14">
        <v>5</v>
      </c>
      <c r="G49" s="14">
        <v>2</v>
      </c>
      <c r="H49" s="15">
        <f t="shared" si="1"/>
        <v>50</v>
      </c>
      <c r="I49" s="14">
        <v>9</v>
      </c>
      <c r="J49" s="14">
        <v>2</v>
      </c>
      <c r="K49" s="15">
        <f t="shared" si="2"/>
        <v>90</v>
      </c>
      <c r="L49" s="14">
        <f t="shared" si="3"/>
        <v>14</v>
      </c>
      <c r="M49" s="13">
        <f t="shared" si="4"/>
        <v>0.28000000000000003</v>
      </c>
      <c r="N49" s="16">
        <f t="shared" si="5"/>
        <v>70</v>
      </c>
      <c r="P49">
        <v>9</v>
      </c>
    </row>
    <row r="50" spans="1:16" x14ac:dyDescent="0.25">
      <c r="A50" s="9">
        <v>49</v>
      </c>
      <c r="B50" s="10" t="s">
        <v>64</v>
      </c>
      <c r="C50" s="11">
        <v>44478</v>
      </c>
      <c r="D50" s="12">
        <v>8</v>
      </c>
      <c r="E50" s="13">
        <f t="shared" si="0"/>
        <v>0.32</v>
      </c>
      <c r="F50" s="14">
        <v>4</v>
      </c>
      <c r="G50" s="14">
        <v>2</v>
      </c>
      <c r="H50" s="15">
        <f t="shared" si="1"/>
        <v>50</v>
      </c>
      <c r="I50" s="14">
        <v>7</v>
      </c>
      <c r="J50" s="14">
        <v>2</v>
      </c>
      <c r="K50" s="15">
        <f t="shared" si="2"/>
        <v>87.5</v>
      </c>
      <c r="L50" s="14">
        <f t="shared" si="3"/>
        <v>11</v>
      </c>
      <c r="M50" s="13">
        <f t="shared" si="4"/>
        <v>0.22</v>
      </c>
      <c r="N50" s="16">
        <f t="shared" si="5"/>
        <v>68.75</v>
      </c>
      <c r="P50">
        <v>8</v>
      </c>
    </row>
    <row r="51" spans="1:16" x14ac:dyDescent="0.25">
      <c r="A51" s="9">
        <v>50</v>
      </c>
      <c r="B51" s="10" t="s">
        <v>65</v>
      </c>
      <c r="C51" s="11">
        <v>44487</v>
      </c>
      <c r="D51" s="12">
        <v>11</v>
      </c>
      <c r="E51" s="13">
        <f t="shared" si="0"/>
        <v>0.44</v>
      </c>
      <c r="F51" s="14">
        <v>6</v>
      </c>
      <c r="G51" s="14">
        <v>3</v>
      </c>
      <c r="H51" s="15">
        <f t="shared" si="1"/>
        <v>54.54545454545454</v>
      </c>
      <c r="I51" s="14">
        <v>8</v>
      </c>
      <c r="J51" s="14">
        <v>1</v>
      </c>
      <c r="K51" s="15">
        <f t="shared" si="2"/>
        <v>72.727272727272734</v>
      </c>
      <c r="L51" s="14">
        <f t="shared" si="3"/>
        <v>14</v>
      </c>
      <c r="M51" s="13">
        <f t="shared" si="4"/>
        <v>0.28000000000000003</v>
      </c>
      <c r="N51" s="16">
        <f t="shared" si="5"/>
        <v>63.636363636363647</v>
      </c>
      <c r="P51">
        <v>10</v>
      </c>
    </row>
    <row r="52" spans="1:16" x14ac:dyDescent="0.25">
      <c r="A52" s="9">
        <v>51</v>
      </c>
      <c r="B52" s="10" t="s">
        <v>66</v>
      </c>
      <c r="C52" s="11">
        <v>44485</v>
      </c>
      <c r="D52" s="12">
        <v>11</v>
      </c>
      <c r="E52" s="13">
        <f t="shared" si="0"/>
        <v>0.44</v>
      </c>
      <c r="F52" s="14">
        <v>8</v>
      </c>
      <c r="G52" s="14">
        <v>2</v>
      </c>
      <c r="H52" s="15">
        <f t="shared" si="1"/>
        <v>72.727272727272734</v>
      </c>
      <c r="I52" s="14">
        <v>5</v>
      </c>
      <c r="J52" s="14">
        <v>1</v>
      </c>
      <c r="K52" s="15">
        <f t="shared" si="2"/>
        <v>45.454545454545453</v>
      </c>
      <c r="L52" s="14">
        <f t="shared" si="3"/>
        <v>13</v>
      </c>
      <c r="M52" s="13">
        <f t="shared" si="4"/>
        <v>0.26</v>
      </c>
      <c r="N52" s="16">
        <f t="shared" si="5"/>
        <v>59.090909090909093</v>
      </c>
      <c r="P52">
        <v>9</v>
      </c>
    </row>
    <row r="53" spans="1:16" x14ac:dyDescent="0.25">
      <c r="A53" s="9">
        <v>52</v>
      </c>
      <c r="B53" s="14" t="s">
        <v>67</v>
      </c>
      <c r="C53" s="11">
        <v>44487</v>
      </c>
      <c r="D53" s="12">
        <v>8</v>
      </c>
      <c r="E53" s="13">
        <f t="shared" si="0"/>
        <v>0.32</v>
      </c>
      <c r="F53" s="14">
        <v>7</v>
      </c>
      <c r="G53" s="14">
        <v>1</v>
      </c>
      <c r="H53" s="15">
        <f t="shared" si="1"/>
        <v>87.5</v>
      </c>
      <c r="I53" s="14">
        <v>2</v>
      </c>
      <c r="J53" s="14">
        <v>1</v>
      </c>
      <c r="K53" s="15">
        <f t="shared" si="2"/>
        <v>25</v>
      </c>
      <c r="L53" s="14">
        <f t="shared" si="3"/>
        <v>9</v>
      </c>
      <c r="M53" s="13">
        <f t="shared" si="4"/>
        <v>0.18</v>
      </c>
      <c r="N53" s="16">
        <f t="shared" si="5"/>
        <v>56.25</v>
      </c>
      <c r="P53">
        <v>8</v>
      </c>
    </row>
    <row r="54" spans="1:16" x14ac:dyDescent="0.25">
      <c r="A54" s="9">
        <v>53</v>
      </c>
      <c r="B54" s="10" t="s">
        <v>68</v>
      </c>
      <c r="C54" s="11">
        <v>44478</v>
      </c>
      <c r="D54" s="12">
        <v>9</v>
      </c>
      <c r="E54" s="13">
        <f t="shared" si="0"/>
        <v>0.36</v>
      </c>
      <c r="F54" s="14">
        <v>4</v>
      </c>
      <c r="G54" s="14">
        <v>2</v>
      </c>
      <c r="H54" s="15">
        <f t="shared" si="1"/>
        <v>44.444444444444443</v>
      </c>
      <c r="I54" s="14">
        <v>6</v>
      </c>
      <c r="J54" s="14">
        <v>1</v>
      </c>
      <c r="K54" s="15">
        <f t="shared" si="2"/>
        <v>66.666666666666657</v>
      </c>
      <c r="L54" s="14">
        <f t="shared" si="3"/>
        <v>10</v>
      </c>
      <c r="M54" s="13">
        <f t="shared" si="4"/>
        <v>0.2</v>
      </c>
      <c r="N54" s="16">
        <f t="shared" si="5"/>
        <v>55.555555555555557</v>
      </c>
      <c r="P54">
        <v>8</v>
      </c>
    </row>
    <row r="55" spans="1:16" x14ac:dyDescent="0.25">
      <c r="A55" s="9">
        <v>54</v>
      </c>
      <c r="B55" s="10" t="s">
        <v>69</v>
      </c>
      <c r="C55" s="11">
        <v>44478</v>
      </c>
      <c r="D55" s="12">
        <v>8</v>
      </c>
      <c r="E55" s="13">
        <f t="shared" si="0"/>
        <v>0.32</v>
      </c>
      <c r="F55" s="14">
        <v>5</v>
      </c>
      <c r="G55" s="14">
        <v>2</v>
      </c>
      <c r="H55" s="15">
        <f t="shared" si="1"/>
        <v>62.5</v>
      </c>
      <c r="I55" s="14">
        <v>3</v>
      </c>
      <c r="J55" s="14">
        <v>1</v>
      </c>
      <c r="K55" s="15">
        <f t="shared" si="2"/>
        <v>37.5</v>
      </c>
      <c r="L55" s="14">
        <f t="shared" si="3"/>
        <v>8</v>
      </c>
      <c r="M55" s="13">
        <f t="shared" si="4"/>
        <v>0.16</v>
      </c>
      <c r="N55" s="16">
        <f t="shared" si="5"/>
        <v>50</v>
      </c>
      <c r="P55">
        <v>8</v>
      </c>
    </row>
    <row r="56" spans="1:16" x14ac:dyDescent="0.25">
      <c r="A56" s="9">
        <v>55</v>
      </c>
      <c r="B56" s="10" t="s">
        <v>70</v>
      </c>
      <c r="C56" s="11">
        <v>44485</v>
      </c>
      <c r="D56" s="12">
        <v>11</v>
      </c>
      <c r="E56" s="13">
        <f t="shared" si="0"/>
        <v>0.44</v>
      </c>
      <c r="F56" s="14">
        <v>3</v>
      </c>
      <c r="G56" s="14">
        <v>1</v>
      </c>
      <c r="H56" s="15">
        <f t="shared" si="1"/>
        <v>27.27272727272727</v>
      </c>
      <c r="I56" s="14">
        <v>8</v>
      </c>
      <c r="J56" s="14">
        <v>2</v>
      </c>
      <c r="K56" s="15">
        <f t="shared" si="2"/>
        <v>72.727272727272734</v>
      </c>
      <c r="L56" s="14">
        <f t="shared" si="3"/>
        <v>11</v>
      </c>
      <c r="M56" s="13">
        <f t="shared" si="4"/>
        <v>0.22</v>
      </c>
      <c r="N56" s="16">
        <f t="shared" si="5"/>
        <v>50</v>
      </c>
      <c r="P56">
        <v>9</v>
      </c>
    </row>
    <row r="57" spans="1:16" x14ac:dyDescent="0.25">
      <c r="A57" s="9">
        <v>56</v>
      </c>
      <c r="B57" s="10" t="s">
        <v>71</v>
      </c>
      <c r="C57" s="11">
        <v>44485</v>
      </c>
      <c r="D57" s="12">
        <v>8</v>
      </c>
      <c r="E57" s="13">
        <f t="shared" si="0"/>
        <v>0.32</v>
      </c>
      <c r="F57" s="14">
        <v>3</v>
      </c>
      <c r="G57" s="14">
        <v>1</v>
      </c>
      <c r="H57" s="15">
        <f t="shared" si="1"/>
        <v>37.5</v>
      </c>
      <c r="I57" s="14">
        <v>3</v>
      </c>
      <c r="J57" s="14">
        <v>1</v>
      </c>
      <c r="K57" s="15">
        <f t="shared" si="2"/>
        <v>37.5</v>
      </c>
      <c r="L57" s="14">
        <f t="shared" si="3"/>
        <v>6</v>
      </c>
      <c r="M57" s="13">
        <f t="shared" si="4"/>
        <v>0.12</v>
      </c>
      <c r="N57" s="16">
        <f t="shared" si="5"/>
        <v>37.5</v>
      </c>
      <c r="P57">
        <v>8</v>
      </c>
    </row>
    <row r="58" spans="1:16" x14ac:dyDescent="0.25">
      <c r="A58" s="9">
        <v>57</v>
      </c>
      <c r="B58" s="10" t="s">
        <v>72</v>
      </c>
      <c r="C58" s="11">
        <v>44487</v>
      </c>
      <c r="D58" s="12">
        <v>8</v>
      </c>
      <c r="E58" s="13">
        <f t="shared" si="0"/>
        <v>0.32</v>
      </c>
      <c r="F58" s="14">
        <v>3</v>
      </c>
      <c r="G58" s="14">
        <v>1</v>
      </c>
      <c r="H58" s="15">
        <f t="shared" si="1"/>
        <v>37.5</v>
      </c>
      <c r="I58" s="14">
        <v>3</v>
      </c>
      <c r="J58" s="14">
        <v>1</v>
      </c>
      <c r="K58" s="15">
        <f t="shared" si="2"/>
        <v>37.5</v>
      </c>
      <c r="L58" s="14">
        <f t="shared" si="3"/>
        <v>6</v>
      </c>
      <c r="M58" s="13">
        <f t="shared" si="4"/>
        <v>0.12</v>
      </c>
      <c r="N58" s="16">
        <f t="shared" si="5"/>
        <v>37.5</v>
      </c>
      <c r="P58">
        <v>8</v>
      </c>
    </row>
    <row r="59" spans="1:16" x14ac:dyDescent="0.25">
      <c r="A59" s="9">
        <v>58</v>
      </c>
      <c r="B59" s="14" t="s">
        <v>73</v>
      </c>
      <c r="C59" s="11">
        <v>44487</v>
      </c>
      <c r="D59" s="12">
        <v>8</v>
      </c>
      <c r="E59" s="13">
        <f t="shared" si="0"/>
        <v>0.32</v>
      </c>
      <c r="F59" s="14">
        <v>3</v>
      </c>
      <c r="G59" s="14">
        <v>2</v>
      </c>
      <c r="H59" s="15">
        <f t="shared" si="1"/>
        <v>37.5</v>
      </c>
      <c r="I59" s="14">
        <v>2</v>
      </c>
      <c r="J59" s="14">
        <v>1</v>
      </c>
      <c r="K59" s="15">
        <f t="shared" si="2"/>
        <v>25</v>
      </c>
      <c r="L59" s="14">
        <f t="shared" si="3"/>
        <v>5</v>
      </c>
      <c r="M59" s="13">
        <f t="shared" si="4"/>
        <v>0.1</v>
      </c>
      <c r="N59" s="16">
        <f t="shared" si="5"/>
        <v>31.25</v>
      </c>
      <c r="P59">
        <v>8</v>
      </c>
    </row>
    <row r="60" spans="1:16" x14ac:dyDescent="0.25">
      <c r="A60" s="9">
        <v>59</v>
      </c>
      <c r="B60" s="10" t="s">
        <v>74</v>
      </c>
      <c r="C60" s="11">
        <v>44487</v>
      </c>
      <c r="D60" s="12">
        <v>8</v>
      </c>
      <c r="E60" s="13">
        <f t="shared" si="0"/>
        <v>0.32</v>
      </c>
      <c r="F60" s="14">
        <v>3</v>
      </c>
      <c r="G60" s="14">
        <v>1</v>
      </c>
      <c r="H60" s="15">
        <f t="shared" si="1"/>
        <v>37.5</v>
      </c>
      <c r="I60" s="14">
        <v>3</v>
      </c>
      <c r="J60" s="14">
        <v>1</v>
      </c>
      <c r="K60" s="15">
        <f t="shared" si="2"/>
        <v>37.5</v>
      </c>
      <c r="L60" s="14">
        <f t="shared" si="3"/>
        <v>6</v>
      </c>
      <c r="M60" s="13">
        <f t="shared" si="4"/>
        <v>0.12</v>
      </c>
      <c r="N60" s="16">
        <f t="shared" si="5"/>
        <v>37.5</v>
      </c>
      <c r="P60">
        <v>8</v>
      </c>
    </row>
  </sheetData>
  <conditionalFormatting sqref="N2:N60">
    <cfRule type="cellIs" dxfId="1" priority="1" operator="greaterThanOrEqual">
      <formula>120</formula>
    </cfRule>
  </conditionalFormatting>
  <conditionalFormatting sqref="N2:N60">
    <cfRule type="cellIs" dxfId="0" priority="2" operator="lessThan">
      <formula>79.5</formula>
    </cfRule>
  </conditionalFormatting>
  <pageMargins left="0.7" right="0.7" top="0.75" bottom="0.75" header="0.3" footer="0.3"/>
  <pageSetup paperSize="9" scale="73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stok</dc:creator>
  <cp:lastModifiedBy>fred stok</cp:lastModifiedBy>
  <dcterms:created xsi:type="dcterms:W3CDTF">2021-10-18T16:11:34Z</dcterms:created>
  <dcterms:modified xsi:type="dcterms:W3CDTF">2021-10-19T11:13:59Z</dcterms:modified>
</cp:coreProperties>
</file>